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0.2\sigi\7. GESTIÓN DE LA EDUCACIÓN\Gestión de la Calidad en el Servicio Educativo\Formatos\"/>
    </mc:Choice>
  </mc:AlternateContent>
  <bookViews>
    <workbookView xWindow="0" yWindow="0" windowWidth="14400" windowHeight="15600" firstSheet="2" activeTab="2"/>
  </bookViews>
  <sheets>
    <sheet name="INICIO" sheetId="3" r:id="rId1"/>
    <sheet name="INDICACIONES" sheetId="4" r:id="rId2"/>
    <sheet name="1_ AUTOEVALUACIÓN" sheetId="2" r:id="rId3"/>
    <sheet name="GRÁFICOS_ANÁLISIS" sheetId="5" r:id="rId4"/>
    <sheet name="MATRIZ DESCRIPCIÓN" sheetId="9" r:id="rId5"/>
    <sheet name="LISTAS" sheetId="7" state="hidden"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2" l="1"/>
  <c r="F16" i="2"/>
  <c r="G13" i="2"/>
  <c r="H13" i="2" s="1"/>
  <c r="G9" i="2"/>
  <c r="H9" i="2" s="1"/>
  <c r="F84" i="2"/>
  <c r="G84" i="2"/>
  <c r="H84" i="2" s="1"/>
  <c r="G92" i="2"/>
  <c r="H92" i="2" s="1"/>
  <c r="G88" i="2"/>
  <c r="F93" i="2"/>
  <c r="F92" i="2"/>
  <c r="F89" i="2"/>
  <c r="F91" i="2"/>
  <c r="F90" i="2"/>
  <c r="F88" i="2"/>
  <c r="G74" i="2"/>
  <c r="H74" i="2" s="1"/>
  <c r="F87" i="2"/>
  <c r="F86" i="2"/>
  <c r="F85" i="2"/>
  <c r="F82" i="2"/>
  <c r="F78" i="2"/>
  <c r="F79" i="2"/>
  <c r="F75" i="2"/>
  <c r="G57" i="2"/>
  <c r="H57" i="2" s="1"/>
  <c r="F58" i="2"/>
  <c r="F57" i="2"/>
  <c r="G49" i="2"/>
  <c r="H49" i="2" s="1"/>
  <c r="F51" i="2"/>
  <c r="F50" i="2"/>
  <c r="H88" i="2" l="1"/>
  <c r="B67" i="5"/>
  <c r="B45" i="5"/>
  <c r="F103" i="2" l="1"/>
  <c r="F102" i="2"/>
  <c r="F101" i="2"/>
  <c r="F100" i="2"/>
  <c r="F99" i="2"/>
  <c r="F98" i="2"/>
  <c r="F97" i="2"/>
  <c r="F96" i="2"/>
  <c r="F95" i="2"/>
  <c r="F94" i="2"/>
  <c r="F83" i="2"/>
  <c r="F77" i="2"/>
  <c r="F80" i="2"/>
  <c r="F81" i="2"/>
  <c r="F76" i="2"/>
  <c r="F74" i="2"/>
  <c r="F73" i="2"/>
  <c r="F72" i="2"/>
  <c r="F71" i="2"/>
  <c r="F67" i="2"/>
  <c r="F68" i="2"/>
  <c r="F69" i="2"/>
  <c r="F70" i="2"/>
  <c r="F66" i="2"/>
  <c r="F65" i="2"/>
  <c r="F64" i="2"/>
  <c r="F63" i="2"/>
  <c r="F62" i="2"/>
  <c r="F61" i="2"/>
  <c r="F60" i="2"/>
  <c r="F59" i="2"/>
  <c r="F56" i="2"/>
  <c r="F55" i="2"/>
  <c r="F54" i="2"/>
  <c r="F53" i="2"/>
  <c r="F52" i="2"/>
  <c r="F49" i="2"/>
  <c r="F48" i="2"/>
  <c r="F45" i="2"/>
  <c r="F46" i="2"/>
  <c r="F47" i="2"/>
  <c r="F44" i="2"/>
  <c r="F43" i="2"/>
  <c r="F42" i="2"/>
  <c r="F41" i="2"/>
  <c r="F40" i="2"/>
  <c r="F39" i="2"/>
  <c r="F38" i="2"/>
  <c r="F37" i="2"/>
  <c r="F36" i="2"/>
  <c r="F35" i="2"/>
  <c r="F34" i="2"/>
  <c r="F33" i="2"/>
  <c r="F31" i="2"/>
  <c r="F30" i="2"/>
  <c r="F29" i="2"/>
  <c r="F28" i="2"/>
  <c r="F27" i="2"/>
  <c r="F26" i="2"/>
  <c r="F25" i="2"/>
  <c r="F24" i="2"/>
  <c r="F23" i="2"/>
  <c r="F22" i="2"/>
  <c r="F21" i="2"/>
  <c r="F20" i="2"/>
  <c r="F19" i="2"/>
  <c r="F18" i="2"/>
  <c r="F17" i="2"/>
  <c r="F15" i="2"/>
  <c r="F14" i="2"/>
  <c r="F13" i="2"/>
  <c r="F12" i="2"/>
  <c r="F11" i="2"/>
  <c r="F10" i="2"/>
  <c r="F9" i="2"/>
  <c r="B24" i="5"/>
  <c r="B4" i="5"/>
  <c r="G101" i="2" l="1"/>
  <c r="H101" i="2" s="1"/>
  <c r="G98" i="2"/>
  <c r="H98" i="2" s="1"/>
  <c r="G94" i="2"/>
  <c r="H94" i="2" l="1"/>
  <c r="I88" i="2"/>
  <c r="J88" i="2" s="1"/>
  <c r="G72" i="2"/>
  <c r="H72" i="2" s="1"/>
  <c r="G65" i="2"/>
  <c r="H65" i="2" s="1"/>
  <c r="G62" i="2"/>
  <c r="I62" i="2" l="1"/>
  <c r="J62" i="2" s="1"/>
  <c r="H62" i="2"/>
  <c r="D67" i="5"/>
  <c r="E67" i="5"/>
  <c r="G53" i="2"/>
  <c r="H53" i="2" s="1"/>
  <c r="G43" i="2"/>
  <c r="I43" i="2" l="1"/>
  <c r="H43" i="2"/>
  <c r="D45" i="5"/>
  <c r="E45" i="5"/>
  <c r="G26" i="2"/>
  <c r="H26" i="2" s="1"/>
  <c r="D24" i="5" l="1"/>
  <c r="J43" i="2"/>
  <c r="E24" i="5" s="1"/>
  <c r="G39" i="2"/>
  <c r="H39" i="2" s="1"/>
  <c r="G30" i="2"/>
  <c r="G18" i="2"/>
  <c r="H18" i="2" s="1"/>
  <c r="I9" i="2" l="1"/>
  <c r="H30" i="2"/>
  <c r="J9" i="2" l="1"/>
  <c r="E4" i="5" s="1"/>
  <c r="D4" i="5"/>
</calcChain>
</file>

<file path=xl/comments1.xml><?xml version="1.0" encoding="utf-8"?>
<comments xmlns="http://schemas.openxmlformats.org/spreadsheetml/2006/main">
  <authors>
    <author>Angelik Duran</author>
    <author>Angelica Yuley Duran Cano</author>
  </authors>
  <commentList>
    <comment ref="D5" authorId="0" shapeId="0">
      <text>
        <r>
          <rPr>
            <b/>
            <sz val="9"/>
            <color indexed="81"/>
            <rFont val="Tahoma"/>
            <family val="2"/>
          </rPr>
          <t>Escoja el nombre de la IE</t>
        </r>
      </text>
    </comment>
    <comment ref="L5" authorId="1" shapeId="0">
      <text>
        <r>
          <rPr>
            <b/>
            <sz val="9"/>
            <color indexed="81"/>
            <rFont val="Tahoma"/>
            <family val="2"/>
          </rPr>
          <t>Dia/Mes/Año</t>
        </r>
        <r>
          <rPr>
            <sz val="9"/>
            <color indexed="81"/>
            <rFont val="Tahoma"/>
            <family val="2"/>
          </rPr>
          <t xml:space="preserve">
</t>
        </r>
      </text>
    </comment>
    <comment ref="E8" authorId="0" shapeId="0">
      <text>
        <r>
          <rPr>
            <b/>
            <sz val="9"/>
            <color indexed="81"/>
            <rFont val="Tahoma"/>
            <family val="2"/>
          </rPr>
          <t>De acuerdo a la escala indicada, digite el porcentaje correspondiente.</t>
        </r>
        <r>
          <rPr>
            <sz val="9"/>
            <color indexed="81"/>
            <rFont val="Tahoma"/>
            <family val="2"/>
          </rPr>
          <t xml:space="preserve">
</t>
        </r>
      </text>
    </comment>
  </commentList>
</comments>
</file>

<file path=xl/sharedStrings.xml><?xml version="1.0" encoding="utf-8"?>
<sst xmlns="http://schemas.openxmlformats.org/spreadsheetml/2006/main" count="706" uniqueCount="597">
  <si>
    <t>RUTA DE MEJORAMIENTO INSTITUCIONAL</t>
  </si>
  <si>
    <t>La ruta de mejoramiento institucional, es un proceso compuesto por la autoevalución, planes de mejoramiento institucional y el perfil educativo municipal, dando cumplimiento a las directrices del MEN generadas por la guía 34. Para el presente año, se da inicio a este  proceso de realización de la autoevaluación, donde la IE recopila, sistematiza, valora y analiza la información correspondiente al desarrollo de las acciones y resultados de cada gestión. 
Lo anterior con el fin de identificar las fortalezas y oportunidades de mejora, y a su vez plasmarlos en el Plan de Mejoramiento Institucional- PMI, teniendo en cuenta las demás fuentes de información institucional.</t>
  </si>
  <si>
    <t>Pasos:</t>
  </si>
  <si>
    <t>1. Revisión de la identidad institucional
2. Evaluación de cada una de las áreas de gestión
3. Establecimiento de las fortalezas y oportunidades de mejoramiento
4. Elaboración del perfil institucional</t>
  </si>
  <si>
    <r>
      <t xml:space="preserve">La Secretaría de Educación de Itagüí insta a las IE oficiales a realizar la autoevaluación institucional correspondiente a la vigencia 2022. Por favor tener en cuenta las orientaciones brindadas en la </t>
    </r>
    <r>
      <rPr>
        <sz val="12"/>
        <rFont val="Arial"/>
        <family val="2"/>
      </rPr>
      <t xml:space="preserve">Circular # 329 de agosto 31 de 2022. </t>
    </r>
  </si>
  <si>
    <t>Gracias.</t>
  </si>
  <si>
    <t>Referencia: Guía 34- MEN</t>
  </si>
  <si>
    <t>INDICACIONES RUTA DE MEJORAMIENTO INSTITUCIONAL 2022-2023</t>
  </si>
  <si>
    <t>Por favor lea atentamente las siguientes indicaciones para llevar a cabo las respectivas etapas de la ruta:</t>
  </si>
  <si>
    <t>1. Autoevaluación</t>
  </si>
  <si>
    <r>
      <rPr>
        <b/>
        <sz val="12"/>
        <color theme="1"/>
        <rFont val="Arial"/>
        <family val="2"/>
      </rPr>
      <t>1.1</t>
    </r>
    <r>
      <rPr>
        <sz val="12"/>
        <color theme="1"/>
        <rFont val="Arial"/>
        <family val="2"/>
      </rPr>
      <t>. Para lograr una valoración objetiva, cada componente será puntuado generando la respectiva cualificación, a su vez será calculada la puntuación y ponderación de la respectiva gestión. Cada valoración será identificada de acuerdo a un semáforo, de manera que visualmente sea fácil identificar los puntos en los cuales se pueden encontrar oportunidades de mejora. La escala de valoración es la siguiente:</t>
    </r>
  </si>
  <si>
    <t>Descripción</t>
  </si>
  <si>
    <t>Valoración porcentaje</t>
  </si>
  <si>
    <t>Existencia</t>
  </si>
  <si>
    <t>1%- 50%</t>
  </si>
  <si>
    <t>Pertinencia</t>
  </si>
  <si>
    <t>51%- 70%</t>
  </si>
  <si>
    <t>Apropiación</t>
  </si>
  <si>
    <t>71% - 85%</t>
  </si>
  <si>
    <t>Mejoramiento Continuo</t>
  </si>
  <si>
    <t>86% - 100%</t>
  </si>
  <si>
    <r>
      <rPr>
        <b/>
        <sz val="12"/>
        <color theme="1"/>
        <rFont val="Arial"/>
        <family val="2"/>
      </rPr>
      <t>1.2.</t>
    </r>
    <r>
      <rPr>
        <sz val="12"/>
        <color theme="1"/>
        <rFont val="Arial"/>
        <family val="2"/>
      </rPr>
      <t xml:space="preserve"> Para identificar la manera correcta de puntuar cada componente, por favor tenga en cuenta la siguiente información tomada de la Guía 34- MEN. Si presenta alguna duda sobre qué debe tener en cuenta para determinar la valoración, remítase a: </t>
    </r>
  </si>
  <si>
    <r>
      <rPr>
        <b/>
        <sz val="12"/>
        <color theme="1"/>
        <rFont val="Arial"/>
        <family val="2"/>
      </rPr>
      <t xml:space="preserve">1.3. </t>
    </r>
    <r>
      <rPr>
        <sz val="12"/>
        <color theme="1"/>
        <rFont val="Arial"/>
        <family val="2"/>
      </rPr>
      <t xml:space="preserve">Tenga en cuenta que únicamente podrá dar valoración de porcentaje a los componentes de cada proceso, lo demás será calculado de acuerdo a lo parametrizado en el archivo. </t>
    </r>
  </si>
  <si>
    <r>
      <rPr>
        <b/>
        <sz val="12"/>
        <color theme="1"/>
        <rFont val="Arial"/>
        <family val="2"/>
      </rPr>
      <t>1.4.</t>
    </r>
    <r>
      <rPr>
        <sz val="12"/>
        <color theme="1"/>
        <rFont val="Arial"/>
        <family val="2"/>
      </rPr>
      <t xml:space="preserve"> Recuerde escoger el nombre de la IE en la lista desplegable.</t>
    </r>
  </si>
  <si>
    <r>
      <rPr>
        <b/>
        <sz val="12"/>
        <color theme="1"/>
        <rFont val="Arial"/>
        <family val="2"/>
      </rPr>
      <t>1.5.</t>
    </r>
    <r>
      <rPr>
        <sz val="12"/>
        <color theme="1"/>
        <rFont val="Arial"/>
        <family val="2"/>
      </rPr>
      <t xml:space="preserve"> Por favor digite el nombre de la evidencia correspondiente, luego inserte el link de la carpeta compartida donde se encuentra la misma (en caso que no repose en la carpeta asignada para su IE)</t>
    </r>
  </si>
  <si>
    <r>
      <rPr>
        <b/>
        <sz val="12"/>
        <color theme="1"/>
        <rFont val="Arial"/>
        <family val="2"/>
      </rPr>
      <t>1.6.</t>
    </r>
    <r>
      <rPr>
        <sz val="12"/>
        <color theme="1"/>
        <rFont val="Arial"/>
        <family val="2"/>
      </rPr>
      <t xml:space="preserve"> Ubique las evidencias en la carpeta que le corresponde, según la gestión, el componente y el proceso. </t>
    </r>
  </si>
  <si>
    <r>
      <rPr>
        <b/>
        <sz val="12"/>
        <color theme="1"/>
        <rFont val="Arial"/>
        <family val="2"/>
      </rPr>
      <t>1.7.</t>
    </r>
    <r>
      <rPr>
        <sz val="12"/>
        <color theme="1"/>
        <rFont val="Arial"/>
        <family val="2"/>
      </rPr>
      <t xml:space="preserve"> Una vez culmine la autoevaluación, por favor diligencie el análisis de los gráficos que se han generado, de manera que se pueda ubicar el panorama de cada gestión de acuerdo a su resultado. Recuerde que solo podrá diligenciar el recuadro correspondiente.</t>
    </r>
  </si>
  <si>
    <t xml:space="preserve">1.8. </t>
  </si>
  <si>
    <t>2. Plan de Mejoramiento Institucional - PMI</t>
  </si>
  <si>
    <r>
      <rPr>
        <b/>
        <sz val="12"/>
        <color theme="1"/>
        <rFont val="Arial"/>
        <family val="2"/>
      </rPr>
      <t>2.1.</t>
    </r>
    <r>
      <rPr>
        <sz val="12"/>
        <color theme="1"/>
        <rFont val="Arial"/>
        <family val="2"/>
      </rPr>
      <t xml:space="preserve"> Recuerde escoger el nombre de la IE en la lista desplegable. Diligencie la vigencia del PMI, la fecha de elaboración y el equipo líder que lo elabora (nombre completo y cargo). </t>
    </r>
  </si>
  <si>
    <r>
      <rPr>
        <b/>
        <sz val="12"/>
        <color theme="1"/>
        <rFont val="Arial"/>
        <family val="2"/>
      </rPr>
      <t>2.2.</t>
    </r>
    <r>
      <rPr>
        <sz val="12"/>
        <color theme="1"/>
        <rFont val="Arial"/>
        <family val="2"/>
      </rPr>
      <t xml:space="preserve"> Ubique todas las oportunidades de mejoramiento identificadas en la autoevaluación institucional, auditorías, resultados de pruebas externas, y otras fuentes de información institucional, en la gestión que le corresponda, y diligencie para cada una de ellas, las columnas de la D a la J.</t>
    </r>
  </si>
  <si>
    <r>
      <rPr>
        <b/>
        <sz val="12"/>
        <color theme="1"/>
        <rFont val="Arial"/>
        <family val="2"/>
      </rPr>
      <t>2.3.</t>
    </r>
    <r>
      <rPr>
        <sz val="12"/>
        <color theme="1"/>
        <rFont val="Arial"/>
        <family val="2"/>
      </rPr>
      <t xml:space="preserve"> Por favor digite el nombre de la evidencia correspondiente, luego inserte el link de la carpeta compartida donde se encuentra la misma (en caso que no repose en la carpeta asignada para su IE), tenga en cuenta que la evidencia y ubicación debe ser actualizada en cada seguimiento si lo requiere.</t>
    </r>
  </si>
  <si>
    <r>
      <rPr>
        <b/>
        <sz val="12"/>
        <color theme="1"/>
        <rFont val="Arial"/>
        <family val="2"/>
      </rPr>
      <t>2.4.</t>
    </r>
    <r>
      <rPr>
        <sz val="12"/>
        <color theme="1"/>
        <rFont val="Arial"/>
        <family val="2"/>
      </rPr>
      <t xml:space="preserve"> Ubique las evidencias en la carpeta que le corresponde, según la gestión.</t>
    </r>
  </si>
  <si>
    <r>
      <rPr>
        <b/>
        <sz val="12"/>
        <color theme="1"/>
        <rFont val="Arial"/>
        <family val="2"/>
      </rPr>
      <t>2.5.</t>
    </r>
    <r>
      <rPr>
        <sz val="12"/>
        <color theme="1"/>
        <rFont val="Arial"/>
        <family val="2"/>
      </rPr>
      <t xml:space="preserve"> Por favor tenga en cuenta lo siguiente:
- La IE tiene la autonomía de decidir si el PMI será pensado para un período entre 1 y 4 años.
- La meta puede ser anual o determinada para el tiempo que la IE determine, tendrá vigencia el PMI (1, 2, 3 o 4 años)
</t>
    </r>
    <r>
      <rPr>
        <sz val="12"/>
        <color rgb="FFFF0000"/>
        <rFont val="Arial"/>
        <family val="2"/>
      </rPr>
      <t>- Se hará seguimiento al cumplimiento de la meta, de manera que pueda evaluar en cada seguimiento y tomar decisiones de ser necesario.</t>
    </r>
  </si>
  <si>
    <t xml:space="preserve">2.6. </t>
  </si>
  <si>
    <t>AUTOEVALUACIÓN INSTITUCIONAL</t>
  </si>
  <si>
    <t>Codigo: FO-GED-05</t>
  </si>
  <si>
    <t>Versión: 02</t>
  </si>
  <si>
    <t>INSTITUCIÓN EDUCATIVA</t>
  </si>
  <si>
    <t>VIGENCIA</t>
  </si>
  <si>
    <t>FECHA DE ELABORACIÒN</t>
  </si>
  <si>
    <t>GESTIÓN</t>
  </si>
  <si>
    <t>PROCESO</t>
  </si>
  <si>
    <t>COMPONENTES</t>
  </si>
  <si>
    <t>PORCENTAJE
(0 - 100)</t>
  </si>
  <si>
    <t>VALORACIÓN COMPONENTE</t>
  </si>
  <si>
    <t>CALIFICACIÓN PROCESO</t>
  </si>
  <si>
    <t>VALORACIÓN PROCESO</t>
  </si>
  <si>
    <t>CALIFICACIÓN GESTIÓN</t>
  </si>
  <si>
    <t>VALORACIÓN GESTIÓN</t>
  </si>
  <si>
    <t>EVIDENCIA</t>
  </si>
  <si>
    <t>UBICACIÓN DE LA EVIDENCIA</t>
  </si>
  <si>
    <t>GESTIÓN DIRECTIVA</t>
  </si>
  <si>
    <t>Direccionamiento estratégico y horizonte institucional</t>
  </si>
  <si>
    <t>Misión, visión y principios institucionales</t>
  </si>
  <si>
    <t>Metas institucionales</t>
  </si>
  <si>
    <t>Conocimiento y apropiación del direccionamiento</t>
  </si>
  <si>
    <t>Política de inclusión de personas de diferentes grupos poblacionales o diversidad cultural</t>
  </si>
  <si>
    <t>Gerencia estratégica</t>
  </si>
  <si>
    <t>Liderazgo</t>
  </si>
  <si>
    <t>Articulación de planes, proyectos y acciones</t>
  </si>
  <si>
    <t>Estrategia pedagógica</t>
  </si>
  <si>
    <t>Uso de información (interna y externa) para la toma de decisiones</t>
  </si>
  <si>
    <t>Seguimiento y autoevaluación</t>
  </si>
  <si>
    <t>Gobierno escolar</t>
  </si>
  <si>
    <t>Consejo directivo</t>
  </si>
  <si>
    <t>Consejo académico</t>
  </si>
  <si>
    <t>Comité de evaluación y promoción</t>
  </si>
  <si>
    <t>Comité de convivencia</t>
  </si>
  <si>
    <t>Consejo estudiantil</t>
  </si>
  <si>
    <t>Personero estudiantil</t>
  </si>
  <si>
    <t>Asamblea de padres de familia</t>
  </si>
  <si>
    <t>Consejo de padres de familia</t>
  </si>
  <si>
    <t>Cultura institucional</t>
  </si>
  <si>
    <t>Mecanismos de comunicación</t>
  </si>
  <si>
    <t>Trabajo en equipo</t>
  </si>
  <si>
    <t>Reconocimiento de logros</t>
  </si>
  <si>
    <t>Identificación y divulgación de buenas prácticas</t>
  </si>
  <si>
    <t>Clima escolar</t>
  </si>
  <si>
    <t>Pertenencia y participación</t>
  </si>
  <si>
    <t>Ambiente físico</t>
  </si>
  <si>
    <t>Inducción a los nuevos estudiantes</t>
  </si>
  <si>
    <t>Motivación hacia el aprendizaje</t>
  </si>
  <si>
    <t>Manual de convivencia</t>
  </si>
  <si>
    <t>Actividades extracurriculares</t>
  </si>
  <si>
    <t>Bienestar del alumnado</t>
  </si>
  <si>
    <t>Manejo de conflictos</t>
  </si>
  <si>
    <t>Manejo de casos difíciles</t>
  </si>
  <si>
    <t>Relaciones con el entorno</t>
  </si>
  <si>
    <t>Padres de familia</t>
  </si>
  <si>
    <t>Autoridades educativas</t>
  </si>
  <si>
    <t>Otras instituciones</t>
  </si>
  <si>
    <t>Sector productivo</t>
  </si>
  <si>
    <t>GESTIÓN ACADEMICA</t>
  </si>
  <si>
    <t>Diseño pedagógico (curricular)</t>
  </si>
  <si>
    <t>Plan de estudios</t>
  </si>
  <si>
    <t>Derechos Básicos Aprendizaje</t>
  </si>
  <si>
    <t>Propuesta pedagógica</t>
  </si>
  <si>
    <t>Recursos para el aprendizaje</t>
  </si>
  <si>
    <t>Jornada escolar</t>
  </si>
  <si>
    <t>Evaluación</t>
  </si>
  <si>
    <t>Prácticas pedagógicas</t>
  </si>
  <si>
    <t>Opciones didácticas para las áreas, asignaturas y proyectos transversales</t>
  </si>
  <si>
    <t>Estrategias para las tareas escolares</t>
  </si>
  <si>
    <t>Uso articulado de los recursos para el aprendizaje</t>
  </si>
  <si>
    <t>Uso de los tiempos para el aprendizaje</t>
  </si>
  <si>
    <t>Gestión de aula</t>
  </si>
  <si>
    <t>Relación pedagógica</t>
  </si>
  <si>
    <t>Planeación de clases</t>
  </si>
  <si>
    <t>Estilo pedagógico</t>
  </si>
  <si>
    <t>Evaluación en el aula</t>
  </si>
  <si>
    <t>Seguimiento Academico</t>
  </si>
  <si>
    <t>Seguimiento a los resultados académicos</t>
  </si>
  <si>
    <t>Uso pedagógico de las evaluaciones externas</t>
  </si>
  <si>
    <t>Actividades de  recuperación</t>
  </si>
  <si>
    <t>Apoyo pedagógico  para estudiantes con dificultades de aprendizaje</t>
  </si>
  <si>
    <t>Seguimiento a los egresados</t>
  </si>
  <si>
    <t>GESTIÓN ADMINISTRATIVA Y FINANCIERA</t>
  </si>
  <si>
    <t>Apoyo a la gestión académica</t>
  </si>
  <si>
    <t>Proceso de matrícula</t>
  </si>
  <si>
    <t>Archivo académico</t>
  </si>
  <si>
    <t>Boletines de calificaciones</t>
  </si>
  <si>
    <t>Administración de la planta física y de los recursos</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</si>
  <si>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</si>
  <si>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</si>
  <si>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</si>
  <si>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</si>
  <si>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</si>
  <si>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</si>
  <si>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</si>
  <si>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Administración de servicios complementarios</t>
  </si>
  <si>
    <t>Servicios de restaurante, cafetería y psicología.</t>
  </si>
  <si>
    <t>Apoyo a estudiantes con necesidades educativas especiales</t>
  </si>
  <si>
    <t>Talento Humano</t>
  </si>
  <si>
    <t>Perfiles</t>
  </si>
  <si>
    <t>Inducción</t>
  </si>
  <si>
    <t>Formación y capacitación</t>
  </si>
  <si>
    <t>Asignación académica</t>
  </si>
  <si>
    <t>Pertenencia del personal vinculado</t>
  </si>
  <si>
    <t>Evaluación del desempeño</t>
  </si>
  <si>
    <t>Estímulos</t>
  </si>
  <si>
    <t>Apoyo a la investigación</t>
  </si>
  <si>
    <t>Convivencia y manejo de conflictos</t>
  </si>
  <si>
    <t>Bienestar del talento humano</t>
  </si>
  <si>
    <t>Apoyo financiero y contable</t>
  </si>
  <si>
    <t>Presupuesto anual del Fondo de Servicios Educativos (FSE)</t>
  </si>
  <si>
    <t>Contabilidad</t>
  </si>
  <si>
    <t>Ingresos y gastos</t>
  </si>
  <si>
    <t>Control fiscal</t>
  </si>
  <si>
    <t>PROYECCIÓN A LA COMUNIDAD</t>
  </si>
  <si>
    <t xml:space="preserve"> Accesibilidad</t>
  </si>
  <si>
    <t>Atención educativa a grupos poblacionales o en situación de vulnerabilidad que experimentan barreras al aprendizaje y la participación</t>
  </si>
  <si>
    <t>Atención educativa a estudiantes pertenecientes a grupos étnicos</t>
  </si>
  <si>
    <t>Necesidades y expectativas de los estudiantes</t>
  </si>
  <si>
    <t>Proyectos de vida</t>
  </si>
  <si>
    <t xml:space="preserve">Proceso de inclusión </t>
  </si>
  <si>
    <t>Proyección a la comunidad</t>
  </si>
  <si>
    <t>Escuela de padres</t>
  </si>
  <si>
    <t>Oferta de servicios a la comunidad</t>
  </si>
  <si>
    <t>Uso de la planta física y de los medios</t>
  </si>
  <si>
    <t>Servicio social estudiantil</t>
  </si>
  <si>
    <t>Participación y convivencia</t>
  </si>
  <si>
    <t>Participación de los estudia</t>
  </si>
  <si>
    <t>Participación de los padres de familia</t>
  </si>
  <si>
    <t>Prevención de riesgos</t>
  </si>
  <si>
    <t>Prevención de riesgos físicos</t>
  </si>
  <si>
    <t>Prevención de riesgos psicosociales</t>
  </si>
  <si>
    <t>Programas de seguridad</t>
  </si>
  <si>
    <t>EQUIPO LÍDER IE</t>
  </si>
  <si>
    <t>NOMBRE</t>
  </si>
  <si>
    <t>CARGO</t>
  </si>
  <si>
    <t>De acuerdo a los resultados obtenidos, realice el análisis correspondiente:</t>
  </si>
  <si>
    <t>ANÁLISIS</t>
  </si>
  <si>
    <t>Fuente: Guía 34- MEN</t>
  </si>
  <si>
    <t>COMPONENTE</t>
  </si>
  <si>
    <t>EXISTENCIA (1%- 50%)</t>
  </si>
  <si>
    <t>PERTINENCIA (51%- 70%)</t>
  </si>
  <si>
    <t>APROPIACIÓN (71% - 85%)</t>
  </si>
  <si>
    <t>MEJORAMIENTO CONTINUO (86% - 100%)</t>
  </si>
  <si>
    <t>Directiva</t>
  </si>
  <si>
    <t>Misión, visión y principios, en el marco de una institución integrada</t>
  </si>
  <si>
    <t>Hay una formulación incipiente o parcial del direccionamiento estratégico como institución integrada e inclusiva. Prevaleciendo la misión, la visión o los principios de cada una de las distintas sedes.</t>
  </si>
  <si>
    <t>Hay algunos avances hacia la formulación de la misión, la visión y los principios que orientan estratégicamente, pero éstos todavía no están totalmente articulados.</t>
  </si>
  <si>
    <t>Hay una formulación de la misión, la visión y los principios que articulan e identifican a la institución como un todo. Estos elementos han sido apropiados parcialmente por la comunidad educativa.</t>
  </si>
  <si>
    <t>La institución asegura que la inclusión y la calidad sean el centro de su desarrollo, lo cual se ve reflejado en la misión, la visión y los principios. Están claramente definidos y son revisados y ajustados periódicamente, en función de los nuevos retos externos y de las necesidades de los estudiantes.</t>
  </si>
  <si>
    <t>Las metas están formuladas solamente para algunas sedes. Además, ninguna o sólo algunas son cuantificables y responden a unos propósitos claros de mejoramiento.</t>
  </si>
  <si>
    <t>Hay metas establecidas para la institución integrada e inclusiva, pero solamente algunas responden a sus objetivos y al direccionamiento estratégico.</t>
  </si>
  <si>
    <t>Todas las metas establecidas para la institución iresponden a sus objetivos y al direccionamiento estratégico. Además, estas son conocidas y puestas en práctica por la comunidad educativa.</t>
  </si>
  <si>
    <t>Se evalúa periódicamente el cumplimiento de las metas, lo que permite realizar ajustes y reorientar los diferentes aspectos de la gestión institucional. La revisión periódica de las metas da cuenta del proceso progresivo de la transformación hacia la atención a la población diversa y vulnerable.</t>
  </si>
  <si>
    <t>La institución realiza ocasionalmente algunas acciones, tales como charlas, publicación de documentos en carteleras para difundir su horizonte institucional entre los miembros de la comunidad educativa.</t>
  </si>
  <si>
    <t>La institución cuenta con un proceso de divulgación y apropiación del direccionamiento estratégico que incluye diversos medios: comunicados, carteleras, murales, talleres, grupos de encuentro, conversatorios, etc.</t>
  </si>
  <si>
    <t>La comunidad educativa conoce y comparte el direccionamiento estratégico. Esto se evidencia en la identidad institucional y la unidad de propósitos entre sus miembros.</t>
  </si>
  <si>
    <t>La institución evalúa periódicamente los niveles de conocimiento y apropiación del direccionamiento estratégico por parte de los miembros de la comunidad educativa y realiza acciones para lograr dicha apropiación.</t>
  </si>
  <si>
    <t>Los procesos de inclusión de personas de diferentes grupos poblacionales o diversidad cultural están bajo la responsabilidad de cada sede; no responden a una estrategia institucional articulada y conocida por todos los estamentos de la comunidad educativa.</t>
  </si>
  <si>
    <t>La institución tiene una estrategia articulada para promover inclusión de personas de diferentes grupos poblacionales o diversidad cultural, que es conocida por todos los estamentos de la comunidad educativa para direccionar las acciones en este sentido.</t>
  </si>
  <si>
    <t>La estrategia de promoción de la inclusión de personas de diferentes grupos poblacionales o diversidad cultural es la base para que se adapten metodologías y espacios físicos, apoyar talentos y hacerlos valorar por todos los estamentos de la comunidad educativa. Además, promueve la coordinación con otros organismos para su atención integral.</t>
  </si>
  <si>
    <t>La institución evalúa periódicamente su estrategia de inclusión de personas de diferentes grupos poblacionales o diversidad cultural, e introduce los ajustes pertinentes para fortalecerla.</t>
  </si>
  <si>
    <t>Gestión estratégica</t>
  </si>
  <si>
    <t>Los criterios básicos acerca del manejo de la institución integrada no están claramente definidos. Por ello hay dificultades en la coordinación entre las sedes y problemas en la delegación de tareas. Se trabaja aisladamente y no siempre se llevan a término los propósitos planteados.</t>
  </si>
  <si>
    <t>La institución cuenta con un conjunto de criterios básicos acerca de su manejo y éstos son aplicados parcialmente por las sedes.</t>
  </si>
  <si>
    <t>Los criterios básicos sobre el manejo del establecimiento educativo y la atención a la diversidad fueron definidos de manera participativa y permiten el trabajo en equipo, pero no han sido evaluados para establecer su eficacia.</t>
  </si>
  <si>
    <t>La institución evalúa periódicamente la eficiencia y pertinencia de los criterios establecidos para su manejo y realiza ajustes para mejorarlos y lograr mayor cohesión. Se trabaja en equipo y se aplican distintas formas para resolver los problemas.</t>
  </si>
  <si>
    <t>Los planes, proyectos y acciones se elaboran y se implementan de manera aislada, y no responden claramente al planteamiento estratégico. La articulación de los mismos en las diferentes sedes es inexistente o incipiente.</t>
  </si>
  <si>
    <t>La mayoría de planes, proyectos y acciones están articulados al planteamiento estratégico de la institución integrada e inclusiva y eventualmente se trabaja en equipo para articular las acciones.</t>
  </si>
  <si>
    <t>Los planes, proyectos y acciones se enmarcan en principios de corresponsabilidad, participación y equidad, articulados al planteamiento estratégico de la institución integrada e inclusiva, y son conocidos por la comunidad educativa. Se trabaja en equipo para articular las acciones.</t>
  </si>
  <si>
    <t>La institución evalúa periódicamente la articulación de los planes, proyectos y acciones a su planteamiento estratégico, y realiza los cambios y ajustes necesarios para lograrla, mediante trabajo en equipo.</t>
  </si>
  <si>
    <t>La institución cuenta con estrategias pedagógicas dispersas que no están vinculadas a la misión, la visión y los principios institucionales, y son aplicadas de manera desarticulada en las diferentes sedes, niveles y grados.</t>
  </si>
  <si>
    <t>La institución cuenta con una estrategia pedagógica coherente con la misión, la visión y los principios institucionales, pero ésta todavía no es aplicada de manera articulada en las diferentes sedes, niveles y grados.</t>
  </si>
  <si>
    <t>La estrategia pedagógica es coherente con la misión, la visión y los principios institucionales, y es aplicada de manera articulada en las diferentes sedes, niveles y grados.</t>
  </si>
  <si>
    <t>La institución evalúa periódicamente la aplicación articulada de la estrategia pedagógica, así como su coherencia con la misión, la visión y los principios institucionales. Con base en ello, introduce ajustes pertinentes.</t>
  </si>
  <si>
    <t>La institución utiliza solamente en algunas ocasiones la información que está disponible en sus archivos, incluyendo los resultados de sus autoevaluaciones, así como aquella que proviene de otras instancias, pero este uso no es sistemático ni abarca a todas las sedes.</t>
  </si>
  <si>
    <t>La institución utiliza con algún grado de sistematización la información que está disponible en sus archivos (resultados de sus autoevaluaciones, evaluaciones de desempeño de docentes y administrativos), así como aquella que proviene de otras instancias. La información utilizada abarca a todas las sedes.</t>
  </si>
  <si>
    <t>La institución utiliza sistemáticamente la información de los resultados de sus autoevaluaciones de la calidad, la inclusión y de las evaluaciones de desempeño de los docentes y personal administrativo. Además, emplea sus resultados en las evaluaciones externas (pruebas SABER y examen de Estado) para elaborar sus planes y programas de trabajo.</t>
  </si>
  <si>
    <t>La institución utiliza sistemáticamente toda la información interna y externa disponible para evaluar los resultados de sus planes y programas de trabajo, así como para tomar medidas oportunas y pertinentes para ajustar lo que no está funcionando bien.</t>
  </si>
  <si>
    <t>La institución realiza su autoevaluación sin un procedimiento claramente establecido; la recolección de información y la evaluación se hacen sobre la marcha. Además, cada sede tiene su propio proceso de evaluación.</t>
  </si>
  <si>
    <t>La institución ha establecido un proceso para realizar la autoevaluación, mediante instrumentos y procedimientos claros para las distintas sedes, pero éstos todavía no son utilizados integralmente.</t>
  </si>
  <si>
    <t>La institución implementa un proceso de autoevaluación integral que abarca las diferentes sedes, empleando instrumentos y procedimientos claros. Además, cuenta con la participación de los diferentes estamentos de la comunidad educativa.</t>
  </si>
  <si>
    <t>La institución revisa periódicamente los procedimientos e instrumentos establecidos para realizar la autoevaluación integral. Con esto orienta, ajusta y mejora continuamente este proceso.</t>
  </si>
  <si>
    <t>No se ha conformado su consejo directivo como institución integrada; o bien se ha establecido formalmente, pero éste no funciona en la práctica.</t>
  </si>
  <si>
    <t>El consejo directivo tiene una agenda y un cronograma de trabajo para orientar los procesos de planeación y el seguimiento a las acciones institucionales. Sin embargo, no se reúne con regularidad.</t>
  </si>
  <si>
    <t>El consejo directivo se reúne periódicamente de acuerdo con el cronograma establecido. Sin embargo, no hace un seguimiento sistemático al plan de trabajo.</t>
  </si>
  <si>
    <t>El consejo directivo se reúne periódicamente de acuerdo con un cronograma establecido y sesiona con el aporte activo de todos sus miembros. Hace seguimiento sistemático al plan de trabajo, para garantizar su cumplimiento.</t>
  </si>
  <si>
    <t>El consejo académico está conformado pero tiene escasa incidencia en el diseño e implementación del proyecto pedagógico; sus miembros se reúnen ocasionalmente y, en la mayoría de casos, se atienden prioritariamente asuntos administrativos. En algunos casos, cada sede tiene su propio consejo académico.</t>
  </si>
  <si>
    <t>El consejo académico está conformado en el marco de la integración institucional, y cuenta con una metodología de trabajo orientada al diseño y la implementación del proyecto pedagógico. Sin embargo, no se reúne con regularidad o no asisten todos sus miembros, afectando negativamente las decisiones.</t>
  </si>
  <si>
    <t>El consejo académico se reúne periódicamente para garantizar que el proyecto pedagógico sea coherente con las necesidades de la diversidad y se implemente en todas las sedes, áreas y niveles. Sin embargo, no hace seguimiento suficiente al mismo.</t>
  </si>
  <si>
    <t>El consejo académico se reúne ordinariamente y cuenta con el aporte activo de todos sus miembros. Allí se toman decisiones sobre los procesos pedagógicos y se hace seguimiento sistemático al plan de trabajo, para asegurar su cumplimiento.</t>
  </si>
  <si>
    <t>Comisión de evaluación y promoción</t>
  </si>
  <si>
    <t>La comisión de evaluación y promoción está conformada, pero sus miembros no se reúnen oportunamente ni se toman las decisiones que le corresponden.</t>
  </si>
  <si>
    <t>La comisión de evaluación y promoción está conformada en el marco de la integración y la atención a la diversidad institucional, y se reúne oportunamente para analizar y tomar las decisiones pertinentes.</t>
  </si>
  <si>
    <t>La comisión de evaluación y promoción se reúne oportunamente en el marco de la integración institucional, toma las decisiones pertinentes y apoya la definición de políticas institucionales de evaluación que favorece a la diversidad de la población.</t>
  </si>
  <si>
    <t>La comisión de evaluación y promoción evalúa los resultados de sus acciones y decisiones y los utiliza para fortalecer su trabajo.</t>
  </si>
  <si>
    <t>El comité de convivencia está conformado, pero sus integrantes no se reúnen ni se toman las decisiones que son de su competencia.</t>
  </si>
  <si>
    <t>El comité de convivencia está conformado, pero no se reúne periódicamente para analizar los casos que le son remitidos.</t>
  </si>
  <si>
    <t>El comité de convivencia se reúne periódicamente y es reconocido como la instancia encargada de analizar y plantear soluciones a los problemas de convivencia que se presentan en la institución.</t>
  </si>
  <si>
    <t>El comité de convivencia se reúne periódicamente y cuenta con el aporte activo de todos sus miembros. Además, evalúa los resultados de sus acciones y decisiones y los utiliza para fortalecer su trabajo.</t>
  </si>
  <si>
    <t>El consejo estudiantil está conformado mediante elección democrática, pero sus integrantes no se reúnen ni se toman las decisiones que son de su competencia.</t>
  </si>
  <si>
    <t>El consejo estudiantil está conformado mediante elección democrática, pero no se reúne periódicamente para deliberar y tomar las decisiones que le corresponden.</t>
  </si>
  <si>
    <t>El consejo estudiantil se reúne periódicamente y es reconocido como la instancia de representación de los intereses de todos y todas los estudiantes de la institución.</t>
  </si>
  <si>
    <t>El consejo estudiantil se reúne periódicamente y cuenta con el aporte activo de todos sus miembros. Además, evalúa los resultados de sus acciones y decisiones y los utiliza para fortalecer su trabajo.</t>
  </si>
  <si>
    <t>Hay un personero, pero su elección no cuenta con el aval y reconocimiento de todas y todos los estudiantes de las diferentes sedes.</t>
  </si>
  <si>
    <t>La institución cuenta con un personero elegido democráticamente que representa a todas y todos los estudiantes de todas las sedes, pero no es tenido en cuenta en las decisiones.</t>
  </si>
  <si>
    <t>El personero elegido desarrolla proyectos y programas a favor de todas y todos los estudiantes y su labor es reconocida en los diferentes estamentos de la comunidad educativa.</t>
  </si>
  <si>
    <t>El gobierno escolar evalúa el impacto de la labor del personero y a partir de ésta se mejoran los procesos de elección y participación del estudiantado.</t>
  </si>
  <si>
    <t>Se reconoce la existencia de la asamblea de padres de familia, pero esta no se reúne para deliberar sobre los temas de su competencia.</t>
  </si>
  <si>
    <t>Está conformada la asamblea de padres de familia, pero ésta no se reúne periódicamente para deliberar y tomar decisiones sobre los temas de su competencia.</t>
  </si>
  <si>
    <t>La asamblea de padres de familia se reúne periódicamente y es reconocida como la instancia de representación de estos integrantes de la comunidad educativa.</t>
  </si>
  <si>
    <t>La asamblea de padres de familia se reúne periódicamente y cuenta con la participación activa de sus miembros. Además, evalúa los resultados de sus acciones y decisiones y los utiliza para fortalecer su trabajo.</t>
  </si>
  <si>
    <t>Está conformado el consejo de padres de familia, pero éste no se reúne para deliberar sobre los temas de su competencia.</t>
  </si>
  <si>
    <t>El consejo de padres de familia solamente se reúne esporádicamente para trabajar sobre los asuntos de su competencia.</t>
  </si>
  <si>
    <t>El consejo de padres de familia se reúne periódicamente para apoyar al rector o director en el marco del plan de mejoramiento. Sin embargo, no hace seguimiento sistemático a los resultados obtenidos.</t>
  </si>
  <si>
    <t>El consejo de padres de familia se reúne periódicamente y cuenta con la participación activa de todos sus miembros. Además, evalúa los resultados de sus acciones y decisiones y los utiliza para fortalecer su trabajo.</t>
  </si>
  <si>
    <t>La institución cuenta con mecanismos parciales de comunicación entre los integrantes de la comunidad educativa.</t>
  </si>
  <si>
    <t>La institución ha definido los mecanismos de comunicación de acuerdo con las características y el tipo de información pertinente para cada uno de los estamentos de la comunidad educativa.</t>
  </si>
  <si>
    <t>La institución utiliza diferentes medios de comunicación, para informar, actualizar y motivar a cada uno de los estamentos de la comunidad educativa en el proceso de mejoramiento. Reconoce y garantiza el acceso a los medios de comunicación, ajustados a las necesidades de la diversidad de la comunidad educativa.</t>
  </si>
  <si>
    <t>La institución evalúa y mejora el uso de los diferentes medios de comunicación empleados, en función del reconocimiento y la aceptación de los diferentes estamentos de la comunidad educativa.</t>
  </si>
  <si>
    <t>El trabajo en equipo se da solamente en algunas sedes o entre algunos grupos de docentes o directivos.</t>
  </si>
  <si>
    <t>La institución cuenta con una estrategia para fortalecer el trabajo en equipo en los diferentes proyectos institucionales. Además, se cuenta con una metodología para realizar reuniones efectivas.</t>
  </si>
  <si>
    <t>La institución desarrolla los proyectos institucionales con el apoyo de equipos que tienen una metodología de trabajo clara, orientados a responder por resultados y que generan un ambiente de comunicación y confianza en el que todos y todas se sienten acogidos y pueden expresar sus pensamientos, sentimientos y emociones.</t>
  </si>
  <si>
    <t>La institución evalúa periódica y sistemáticamente la contribución de los diferentes equipos en relación con el logro de los objetivos institucionales y con el fortalecimiento de un buen clima institucional. A partir de estas evaluaciones, implementa acciones de mejoramiento.</t>
  </si>
  <si>
    <t>La institución cuenta con algunas formas de reconocimiento de los logros de docentes y estudiantes, pero éstas no se aplican de manera organizada ni sistemática.</t>
  </si>
  <si>
    <t>La institución cuenta con un sistema de estímulos y reconocimientos a los logros de docentes y estudiantes que se aplica de manera coherente, sistemática y organizada.</t>
  </si>
  <si>
    <t>La institución tiene un sistema de estímulos y reconocimientos a los logros de los docentes y estudiantes que se aplica de manera coherente, sistemática y organizada. Además, este sistema cuenta con el reconocimiento de la comunidad educativa y es parte de la cultura, las políticas y practicas inclusivas.</t>
  </si>
  <si>
    <t>La institución evalúa periódicamente el sistema de estímulos y reconocimientos de los logros de los docentes y estudiantes, y hace los ajustes pertinentes para cualificarlo.</t>
  </si>
  <si>
    <t>La institución realiza reuniones ocasionales para identificar y socializar los mejores desempeños en el ámbito pedagógico y administrativo.</t>
  </si>
  <si>
    <t>La institución cuenta con una política para identificar y divulgar las buenas prácticas pedagógicas, administrativas y culturales.</t>
  </si>
  <si>
    <t>La institución ha implementado un procedimiento para identificar, divulgar y documentar las buenas prácticas pedagógicas, administrativas y culturales que reconocen la diversidad de la población en todos sus componentes de gestión. El intercambio de experiencias propicia acciones de mejoramiento.</t>
  </si>
  <si>
    <t>La institución evalúa periódica y sistemáticamente el impacto que tienen la socialización, la documentación y la apropiación de buenas prácticas y realiza los ajustes pertinentes.</t>
  </si>
  <si>
    <t>Los estudiantes se sienten parte de la institución, pero se identifican principalmente con algunos elementos tales como las instalaciones, el escudo, el uniforme, o el himno.</t>
  </si>
  <si>
    <t>Los estudiantes se identifican con la institución a través de elementos tales como las instalaciones, el escudo, el uniforme o el himno, pero también con aspectos relacionados con la filosofía y los valores institucionales.</t>
  </si>
  <si>
    <t>Los estudiantes se identifican con la institución y sienten orgullo de pertenecer a ella. Además, participan activamente en actividades internas y externas en su representación. Se resalta el valor de la diversidad y la importancia del ejercicio de los derechos de todos y todas, lo cual permite mayor participación e integración entre todos sus estamentos.</t>
  </si>
  <si>
    <t>Se evalúan periódicamente los aspectos relativos a la identificación de los estudiantes con la institución y al fortalecimiento de su sentimiento de pertenencia, y se introducen medidas oportunas para promover y reforzar este sentimiento.</t>
  </si>
  <si>
    <t>Algunas sedes de la institución tienen áreas insuficientes y poco organizadas, lo que conlleva al hacinamiento y a un sentimiento de escasa estimulación y apropiación. La dotación es precaria.</t>
  </si>
  <si>
    <t>Casi todas las sedes de la institución poseen espacios suficientes para realizar las labores académicas, administrativas y recreativas, y éstas se mantienen limpias y ordenadas. La dotación es adecuada. Esto genera sentimientos de apropiación y cuidado hacia los mismos.</t>
  </si>
  <si>
    <t>Las sedes poseen espacios amplios y suficientes, y éstos se encuentran adecuadamente dotados, organizados y decorados y señalizados, lo que propicia un buen ambiente para el aprendizaje y la convivencia de la diversidad de sus miembros, incluso de aquellos que requieren adaptaciones para su movilidad y ubicación en el espacio. Las plantas físicas son usadas adecuadamente fuera de la jornada escolar ordinaria.</t>
  </si>
  <si>
    <t>La institución evalúa periódicamente si sus espacios y dotaciones son suficientes, y si éstos propician un buen ambiente para el aprendizaje y la convivencia, sin que se constituyan en barreras para la participación de la comunidad educativa, así como para el desarrollo de actividades fuera de la jornada escolar.</t>
  </si>
  <si>
    <t>La institución ha definido algunas actividades de inducción, pero éstas no se ejecutan adecuadamente o se realizan solamente en algunas sedes.</t>
  </si>
  <si>
    <t>Al inicio del año escolar, en todas las sedes se explican a los estudiantes nuevos los usos y costumbres de la institución.</t>
  </si>
  <si>
    <t>La institución cuenta con un programa estructurado de inducción y de acogida, el cual está apoyado en materiales y estrategias que se adaptan a las condiciones personales, sociales y culturales de todos los integrantes. La inducción se hace al inicio del año escolar a todos los estudiantes nuevos y sus familias.</t>
  </si>
  <si>
    <t>La institución evalúa sistemáticamente la efectividad de su programa de inducción y de acogida a estudiantes nuevos y sus familias y a otro personal, y realiza los ajustes pertinentes.</t>
  </si>
  <si>
    <t>Pocos estudiantes de algunas sedes, niveles o grados manifiestan entusiasmo y ganas de aprender.</t>
  </si>
  <si>
    <t>La mayoría de los estudiantes de la institución manifiesta entusiasmo y ganas de aprender.</t>
  </si>
  <si>
    <t>En todas las sedes de la institución se observan el entusiasmo y una elevada motivación hacia el aprendizaje, lo que se refleja en toda la comunidad educativa.</t>
  </si>
  <si>
    <t>La institución evalúa periódicamente cuáles son las actitudes de los estudiantes hacia el aprendizaje y realiza acciones para favorecerlas.</t>
  </si>
  <si>
    <t>Hay manual de convivencia, pero éste pertenece solamente a algunas sedes.</t>
  </si>
  <si>
    <t>La institución ha elaborado un manual de convivencia que orienta las acciones de los diferentes estamentos de la comunidad educativa, en concordancia con el PEI.</t>
  </si>
  <si>
    <t>El manual de convivencia es conocido y utilizado frecuentemente como un instrumento que orienta los principios, valores, estrategias y actuaciones que favorecen un clima organizacional armónico entre los diferentes integrantes de la comunidad educativa; fomentando el respeto y la valoración de la diversidad.</t>
  </si>
  <si>
    <t>La institución revisa periódicamente el manual de convivencia en relación con su papel en la gestión del clima institucional y orienta los ajustes y mejoramientos al mismo.</t>
  </si>
  <si>
    <t>Algunas sedes realizan actividades extracurriculares (culturales, deportivas, sociales), pero éstas no se enmarcan en una política institucional.</t>
  </si>
  <si>
    <t>La institución tiene una política definida con respecto a las actividades extracurriculares, las cuales se articulan a los procesos de formación de los estudiantes. Sin embargo, ésta solamente se aplica en algunas sedes.</t>
  </si>
  <si>
    <t>La institución cuenta con una política y una programación completa de actividades extracurriculares que propicia la participación de todos, y éstas se orientan a complementar la formación de los estudiantes en los aspectos sociales, artísticos, deportivos, emocionales, éticos, etc.</t>
  </si>
  <si>
    <t>La institución revisa y evalúa periódicamente la efectividad de su política relativa a las actividades extracurriculares y realiza los ajustes pertinentes a la misma para garantizar la participación de todos.</t>
  </si>
  <si>
    <t>Algunas sedes, áreas o niveles cuentan con algunos servicios complementarios (alimentación, transporte, salud), pero éstos no dan respuesta a las necesidades de cobertura y no se prestan en condiciones de calidad.</t>
  </si>
  <si>
    <t>La institución realiza acciones organizadas para propiciar el bienestar de todas y todos los estudiantes, logrando buena calidad y cobertura, pero éstas no siempre se ejecutan de manera oportuna y articulada con las ofertas brindadas por otras entidades.</t>
  </si>
  <si>
    <t>La institución cuenta con un programa completo y adecuado de promoción del bienestar de los estudiantes, con énfasis hacia aquellos que presentan más necesidades. Además, tiene el apoyo de otras entidades y de la comunidad educativa.</t>
  </si>
  <si>
    <t>La institución evalúa periódica y sistemáticamente los resultados y el impacto de su programa de promoción de bienestar de los estudiantes, y realiza acciones para mejorarlo o fortalecerlo.</t>
  </si>
  <si>
    <t>La institución realiza jornadas, talleres y otras actividades orientadas a reducir los conflictos. Estas actividades son convocadas por algunos docentes. No hay una conciencia clara acerca de todas las competencias requeridas para la convivencia.</t>
  </si>
  <si>
    <t>La institución cuenta con el comité de convivencia, el cual se encarga de la identificación y mediación de los conflictos que se presentan entre los diferentes estamentos de la comunidad educativa. Además, existe un consenso acerca de las competencias que requieren desarrollarse para fortalecer la convivencia y el respeto a la diversidad, en coherencia con el PEI y la normatividad vigente.</t>
  </si>
  <si>
    <t>La comunidad educativa reconoce y utiliza el comité de convivencia para identificar y mediar los conflictos. Las actividades programadas para fortalecer la convivencia cuentan con amplia participación de los distintos estamentos de la comunidad educativa.</t>
  </si>
  <si>
    <t>La institución evalúa y ajusta el funcionamiento del comité de convivencia, recupera la información relativa a las estrategias exitosas para el manejo de conflictos y el desarrollo de competencias para la convivencia y el respeto a la diversidad. Además, propicia su transferencia y apropiación.</t>
  </si>
  <si>
    <t>La institución cuenta con algunos mecanismos para manejar casos difíciles, problemas psicológicos, consumo de sustancias psicoactivas, dificultades en la socialización y éstos se utilizan de manera puntual en algunas sedes o niveles.</t>
  </si>
  <si>
    <t>La institución ha definido políticas y mecanismos para prevenir situaciones de riesgo y manejar los casos difíciles, las cuales se aplican en la mayoría de las sedes. Sin embargo, no se hace seguimiento sistemático a los mismos.</t>
  </si>
  <si>
    <t>La institución utiliza mecanismos que combinan recursos internos y externos para prevenir situaciones de riesgo y manejar los casos difíciles, en el marco de su política sobre este tema. Además, hace seguimiento periódico a los mismos.</t>
  </si>
  <si>
    <t>La institución evalúa periódicamente la eficacia de las políticas, los mecanismos y recursos que utiliza para prevenir situaciones de riesgo y manejar los casos difíciles, y aplica acciones para mejoralos.</t>
  </si>
  <si>
    <t>Familias o acudientes</t>
  </si>
  <si>
    <t>La institución establece comunicaciones con las familias o acudientes en función de las demandas y necesidades presentadas. De manera general, cada sede posee sus propios canales de comunicación.</t>
  </si>
  <si>
    <t>La institución cuenta con una política de comunicación e interacción con las familias o acudientes y se han establecido los canales, el tipo y la periodicidad de la información.</t>
  </si>
  <si>
    <t>La institución realiza un intercambio muy ágil y fluido de información con las familias o acudientes en el marco de la política definida, lo que facilita la solución oportuna de los problemas.</t>
  </si>
  <si>
    <t>La institución revisa y evalúa las políticas, procesos de comunicación e intercambio con las familias o acudientes y, con base en estos resultados, realiza los ajustes pertinentes.</t>
  </si>
  <si>
    <t>La institución establece comunicaciones con las autoridades educativas locales en función de las necesidades que se presenten. En general, cada sede posee sus propios canales de comunicación.</t>
  </si>
  <si>
    <t>La institución cuenta con una política de comunicación e interacción con las autoridades educativas, y se han establecido los canales, el tipo y la periodicidad de la información.</t>
  </si>
  <si>
    <t>La institución realiza un intercambio fluido de información con las autoridades educativas en el marco de la política definida, lo que facilita la ejecución de las actividades y la solución oportuna de los problemas.</t>
  </si>
  <si>
    <t>La institución revisa y evalúa las políticas, procesos de comunicación e intercambio con las autoridades educativas y, con base en estos resultados, realiza los ajustes pertinentes.</t>
  </si>
  <si>
    <t>La institución establece acuerdos ocasionales con otras entidades: bibliotecas, puestos de salud, hospitales, granjas, casas de cultura y centros de recreación para desarrollar algunas actividades pedagógicas.</t>
  </si>
  <si>
    <t>La institución cuenta con una política para el establecimiento de alianzas o acuerdos con diferentes entidades para apoyar la ejecución de sus proyectos. Sin embargo, no hace seguimiento sistemático a sus resultados.</t>
  </si>
  <si>
    <t>La institución cuenta con alianzas y acuerdos con diferentes entidades para apoyar la ejecución de sus proyectos. Además, tales alianzas y acuerdos cuentan con la participación de los diferentes estamentos de la comunidad educativa y sectores de la comunidad general.</t>
  </si>
  <si>
    <t>La institución evalúa el impacto de las alianzas y acuerdos con diferentes entidades, y los ajusta en concordancia con los resultados obtenidos.</t>
  </si>
  <si>
    <t>La institución establece relaciones esporádicas con el sector productivo; en ocasiones se reciben aportes y donaciones, y en otros casos cuenta con el acceso a laboratorios, talleres y espacios recreativos.</t>
  </si>
  <si>
    <t>La institución ha establecido alianzas con el sector productivo. Éstas tienen muy claros los objetivos, metodologías de trabajo y sistemas de seguimiento generados por parte de las instancias involucradas.</t>
  </si>
  <si>
    <t>Las alianzas con el sector productivo tienen objetivos y metodologías claras para apoyar el desarrollo de competencias en los estudiantes y se promueven procesos de seguimiento y evaluación periódicos.</t>
  </si>
  <si>
    <t>La institución evalúa periódicamente el impacto de sus alianzas con el sector productivo en el ámbito del fortalecimiento de las competencias de los estudiantes. Los resultados de estas evaluaciones son la base para la realización de acciones de mejoramiento institucional.</t>
  </si>
  <si>
    <t>Academica</t>
  </si>
  <si>
    <t>El plan de estudios es un agregado de planes de área elaborados de forma aislada e individual, sin coherencia con lo estipulado en el PEI.</t>
  </si>
  <si>
    <t>Hay un plan de estudios institucional que cuenta con proyectos pedagógicos y contenidos transversales, y en su elaboración se tuvieron en cuenta las características del entorno, la diversidad de la población, el PEI, los lineamientos curriculares y los estándares básicos de competencias establecidos por el MEN.</t>
  </si>
  <si>
    <t>Se cuenta con un plan de estudios para toda la institución que, además de responder a las políticas trazadas en el PEI, los lineamientos y los estándares básicos de competencias, fundamenta los planes de aula de los docentes de todas las áreas, grados y sedes. Otorga especial importancia a la enseñanza y el aprendizaje de contenidos actitudinales, de valores y normas relacionados con las diferencias individuales, raciales, culturales, familiares, que le permitan valorar, aceptar y comprender la diversidad y la interdependencia humana.</t>
  </si>
  <si>
    <t>El plan de estudios es articulado y coherente. Además, cuenta con mecanismos de seguimiento y retroalimentación, a partir de los cuales se mantienen su pertinencia, relevancia y calidad.</t>
  </si>
  <si>
    <t>Enfoque metodológico</t>
  </si>
  <si>
    <t>La institución ha definido parcialmente un enfoque metodológico que hace explícitos los métodos de enseñanza por áreas o grados.</t>
  </si>
  <si>
    <t>La institución cuenta con un enfoque metodológico que hace explícitos los acuerdos básicos relativos a métodos de enseñanza, relación pedagógica y usos de recursos que responde a las características de la diversidad de la población.</t>
  </si>
  <si>
    <t>Las prácticas pedagógicas de aula de los docentes de todas las áreas, grados y sedes desarrollan el enfoque metodológico común en cuanto a métodos de enseñanza flexibles, relación pedagógica y uso de recursos que respondan a la diversidad de la población.</t>
  </si>
  <si>
    <t>La institución evalúa periódicamente la coherencia y la articulación del enfoque metodológico con el PEI, el plan de mejoramiento y las prácticas de aula de sus docentes. Esta información es usada como base para la realización de ajustes.</t>
  </si>
  <si>
    <t>Ocasionalmente se han establecido procesos administrativos para la dotación, el uso y el mantenimiento de los recursos para el aprendizaje. Cuando existen, se aplican esporádicamente.</t>
  </si>
  <si>
    <t>La institución cuenta con una política de dotación, uso y mantenimiento de los recursos para el aprendizaje y hay una conexión clara entre el enfoque metodológico y los criterios administrativos.</t>
  </si>
  <si>
    <t>La política institucional de dotación, uso y mantenimiento de los recursos para el aprendizaje permite apoyar el trabajo académico de la diversidad de sus estudiantes y docentes.</t>
  </si>
  <si>
    <t>La institución evalúa periódicamente la pertinencia y funcionalidad de los procedimientos establecidos para la dotación, uso y mantenimiento de los recursos para el aprendizaje y las ajusta en función de los nuevos requerimientos.</t>
  </si>
  <si>
    <t>La institución posee mecanismos aislados para ejecutar el control de las horas efectivas de clase recibidas por los estudiantes.</t>
  </si>
  <si>
    <t>La institución cuenta con mecanismos claros, articulados y sistemáticos para realizar el seguimiento de las horas efectivas de clase recibidas por los estudiantes.</t>
  </si>
  <si>
    <t>Los mecanismos para el seguimiento a las horas efectivas de clase recibidas por los estudiantes hacen parte de un sistema de mejoramiento institucional que se implementa en todas las sedes y es aplicado por los docentes.</t>
  </si>
  <si>
    <t>La institución evalúa periódicamente el cumplimiento de las horas efectivas de clase recibidas por los estudiantes y toma las medidas pertinentes para corregir situaciones anómalas.</t>
  </si>
  <si>
    <t>La evaluación del desempeño académico de los estudiantes responde a criterios individuales o de áreas.</t>
  </si>
  <si>
    <t>La institución cuenta con una política de evaluación de los desempeños académicos de los estudiantes que contempla los elementos del plan de estudios, los criterios de los docentes e integra la legislación vigente.</t>
  </si>
  <si>
    <t>La institución tiene una política de evaluación fundamentada en los lineamientos curriculares, los estándares básicos de competencias y los artículos 2° y 3° del Decreto 230 de 2002 y el articulo 8 del decreto 2082 de 1996, la cual se refleja en las prácticas de los docentes.</t>
  </si>
  <si>
    <t>La institución revisa periódicamente la implementación de su política de evaluación tanto en cuanto a su aplicación por parte de los docentes, como en su efecto sobre la diversidad de los estudiantes, e introduce los ajustes pertinentes.</t>
  </si>
  <si>
    <t>La institución ha definido parcialmente cuáles son las opciones didácticas que emplea. Éstas son usadas individualmente por los docentes.</t>
  </si>
  <si>
    <t>La institución cuenta con un enfoque metodológico y estrategias de divulgación accesibles para todos que hacen explícitos los acuerdos básicos relativos a las opciones didácticas que se emplean para las áreas, asignaturas y proyectos transversales, así como de los usos de recursos.</t>
  </si>
  <si>
    <t>Las prácticas pedagógicas de aula de los docentes de todas las áreas, grados y sedes se apoyan en opciones didácticas comunes y específicas para cada grupo poblacional, las que son conocidas y compartidas por los diferentes estamentos de la comunidad educativa, en concordancia con el PEI y el plan de estudios.</t>
  </si>
  <si>
    <t>La institución evalúa periódicamente la coherencia y la articulación de las opciones didácticas que utiliza en función del enfoque metodológico, las prácticas de aula de sus docentes, el PEI y el plan de estudios. Esta información es usada como base para la elaboración de estrategias de mejoramiento.</t>
  </si>
  <si>
    <t>La institución reconoce que las tareas escolares tienen una gran importancia pedagógica; sin embargo, los docentes las manejan bajo criterios individuales.</t>
  </si>
  <si>
    <t>En algunas sedes hay algunos acuerdos básicos entre docentes y estudiantes acerca de la intencionalidad de las tareas escolares para algunos grados, niveles o áreas.</t>
  </si>
  <si>
    <t>La institución cuenta con una política clara sobre la intencionalidad de las tareas escolares en el afianzamiento de los aprendizajes de los estudiantes y ésta es aplicada por todos los docentes, conocida y comprendida por los estudiantes y las familias.</t>
  </si>
  <si>
    <t>La institución revisa y evalúa periódicamente el impacto de las tareas escolares en los aprendizajes de los estudiantes y ajusta su política en este tema.</t>
  </si>
  <si>
    <t>La institución tiene una política sobre el uso de los recursos para el aprendizaje, pero ésta no está articulada con la propuesta pedagógica.</t>
  </si>
  <si>
    <t>La institución cuenta con una política sobre el uso de los recursos para el aprendizaje que está articulada a su propuesta pedagógica, pero ésta se aplica solamente en algunas sedes, niveles o grados.</t>
  </si>
  <si>
    <t>La institución tiene una política sobre el uso de los recursos para el aprendizaje que está articulada con su propuesta pedagógica. Además, ésta es aplicada por todos.</t>
  </si>
  <si>
    <t>La institución revisa y evalúa periódicamente la articulación entre la política sobre el uso de los recursos para el aprendizaje y su propuesta pedagógica, y realiza ajustes a la misma con base en los resultados de los estudiantes.</t>
  </si>
  <si>
    <t>La institución tiene una política sobre el uso apropiado de los tiempos destinados a los aprendizajes, pero ésta no está articulada con las actividades pedagógicas. La organización y división del tiempo es deficiente, lo que se traduce en frecuentes improvisaciones.</t>
  </si>
  <si>
    <t>La institución cuenta con una política sobre el uso apropiado de los tiempos destinados a los aprendizajes, pero ésta se aplica solamente en algunas sedes, niveles o grados.</t>
  </si>
  <si>
    <t>La institución cuenta con una política sobre el uso apropiado de los tiempos destinados a los aprendizajes, la cual es implementada de manera flexible de acuerdo con las características y necesidades de los estudiantes. No obstante, hay pocas oportunidades para complementarlo con actividades extracurriculares y de refuerzo.</t>
  </si>
  <si>
    <t>La política de distribución del tiempo curricular y extracurricular es apropiada y se utiliza efectivamente. Además, la institución revisa y evalúa periódicamente el uso de los tiempos destinados a los aprendizajes, y realiza los ajustes pertinentes para que éstos sean aprovechados apropia- damente.</t>
  </si>
  <si>
    <t>Hay un reconocimiento de la importancia de la interacción pedagógica como un pilar del proceso educativo; sin embargo, la organización del trabajo de aula privilegia la relación unilateral con el docente.</t>
  </si>
  <si>
    <t>Los equipos docentes han realizado esfuerzos coordinados para apoyar el proceso de enseñanza-aprendizaje en la comunicación recíproca, las relaciones horizontales y la negociación con los estudiantes.</t>
  </si>
  <si>
    <t>Las prácticas pedagógicas se basan en la comunicación, la cogestión del aprendizaje y la relación afectiva y la valoración de la diversidad de los estudiantes, como elementos facilitadores del proceso de enseñanza-aprendizaje, y esto se evidencia en la organización del aula, en las relaciones recíprocas y en las estrategias de aprendizaje utilizadas.</t>
  </si>
  <si>
    <t>La institución hace seguimiento a las relaciones de aula, y diseña e implementa acciones de mejoramiento para contrarrestar las debilidades evidenciadas.</t>
  </si>
  <si>
    <t>Los docentes cuentan con una herramienta de planeación muy general en la que se explicitan: (1) los contenidos del aprendizaje; (2) los logros; y (3) los recursos didácticos.</t>
  </si>
  <si>
    <t>Los planes de clases desarrollan el plan de estudios y allí se definen: (1) los contenidos del aprendizaje; (2) los logros; (3) el rol del docente y del estudiante; (4) la elección y uso de los recursos didácticos; (5) los medios, momentos y criterios para la evaluación; y (6) los estándares de referencia. Sin embargo, éstos no son aplicados en todas las sedes, niveles, áreas o grados.</t>
  </si>
  <si>
    <t>La planeación de clases es reconocida como la estrategia institucional que posibilita establecer y aplicar el conjunto ordenado y articulado de actividades para: (1) la consecución de un objetivo relacionado con un contenido concreto; (2) la elección de los recursos didácticos; (3) el establecimiento de unos procesos evaluativos; y (4) la definición de unos estándares de referencia. Los planes de aula establecen sistemas didácticos accesibles a todo el estudiantado, que minimizan barreras al aprendizaje y están relacionados con el diseño curricular y el enfoque metodológico.</t>
  </si>
  <si>
    <t>La institución revisa y evalúa periódicamente su estrategia de planeación de clases, y utiliza los resultados para implementar medidas de ajuste y mejoramiento que contribuyen a la consolidación de conjuntos articulados y ordenados de actividades para desarrollar las competencias de los estudiantes.</t>
  </si>
  <si>
    <t>El trabajo de clase privilegia lo disciplinar como fuente exclusiva de estructuración de contenidos de enseñanza y la exposición magistral del conocimiento.</t>
  </si>
  <si>
    <t>En la institución se presentan esfuerzos colectivos por trabajar con estrategias alternativas a la clase magistral. Además, se tienen en cuenta los intereses, ideas y experiencias de los estudiantes como base para estructurar las actividades pedagógicas.</t>
  </si>
  <si>
    <t>En los estilos pedagógicos de aula se privilegian las perspectivas de docentes y estudiantes en la elección de contenidos y en las estrategias de enseñanza (proyectos, problemas, investigación en el aula, etc.) que favorecen el desarrollo de las competencias. Se caracteriza por dar a cada estudiante la oportunidad de participar en la elección de temas y estrategias de enseñanza incluyendo a quienes utilizan sistemas de comunicación alternativos.</t>
  </si>
  <si>
    <t>La institución realiza un seguimiento sistemático de las prácticas de aula, verifica su impacto en los aprendizajes de los estudiantes y en el desempeño de los docentes, y promueve estrategias para fortalecerlas.</t>
  </si>
  <si>
    <t>La institución cuenta con un sistema de evaluación del rendimiento académico incompleto, que no es conocido por todos los docentes, estudiantes y padres de familia.</t>
  </si>
  <si>
    <t>Los mecanismos de evaluación del rendimiento académico son conocidos por la comunidad educativa, se eligen estrategias de evaluación de acuerdo con las características de la población, pero sólo se aplican ocasionalmente.</t>
  </si>
  <si>
    <t>El sistema de evaluación del rendimiento académico se aplica permanentemente. Se hace seguimiento a los estudiantes de bajo rendimiento, pero este no es conocido por los padres de familia.</t>
  </si>
  <si>
    <t>El sistema de evaluación del rendimiento académico de la institución se aplica permanentemente. Se hace seguimiento y se cuenta con un buen sistema de información. Además, la institución evalúa periódicamente este sistema y lo ajusta de acuerdo con las necesidades de la diversidad de los estudiantes.</t>
  </si>
  <si>
    <t>Seguimiento académico</t>
  </si>
  <si>
    <t>El seguimiento que se hace a los resultados académicos de los estudiantes es aislado e individual, y no se generan acciones remediales para el logro de los objetivos.</t>
  </si>
  <si>
    <t>El cuerpo docente hace un seguimiento periódico y sistemático al desempeño académico de los estudiantes para diseñar acciones de apoyo a los mismos.</t>
  </si>
  <si>
    <t>El seguimiento sistemático de los resultados académicos cuenta con indicadores y mecanismos claros de retroalimentación para estudiantes, padres de familia y prácticas docentes.</t>
  </si>
  <si>
    <t>La institución revisa periódicamente su sistema de seguimiento académico y realiza los ajustes correspondientes, con el propósito de mejorarlo.</t>
  </si>
  <si>
    <t>Los resultados de las evaluaciones externas (pruebas SABER y exámenes de Estado) son conocidos por los docentes, pero éstos no se utilizan para diseñar e implementar acciones de mejoramiento.</t>
  </si>
  <si>
    <t>El análisis de los resultados de los estudiantes en las evaluaciones externas (pruebas SABER y exámenes de Estado) origina acciones para fortalecer los aprendizajes de los estudiantes.</t>
  </si>
  <si>
    <t>Las conclusiones de los análisis de los resultados de los estudiantes en las evaluaciones externas (pruebas SABER y exámenes de Estado) son fuente para el mejoramiento de las prácticas de aula, en el marco del Plan de Mejoramiento Institucional.</t>
  </si>
  <si>
    <t>La institución hace seguimiento a la incidencia de los resultados de las evaluaciones externas en las prácticas de aula y realiza acciones correctivas para su ajuste, las cuales son establecidas en el plan de mejoramiento.</t>
  </si>
  <si>
    <t>Seguimiento a la asistencia</t>
  </si>
  <si>
    <t>La institución tiene algunas estrategias para controlar el ausentismo, pero éstas se aplican esporádicamente en algunas sedes, y sin indagar sus causas.</t>
  </si>
  <si>
    <t>La institución cuenta con una política clara para el control, análisis y tratamiento de las causas de ausentismo.</t>
  </si>
  <si>
    <t>La política institucional de control, análisis y tratamiento del ausentismo contempla la participación activa de padres, docentes y estudiantes.</t>
  </si>
  <si>
    <t>La institución revisa y evalúa periódicamente su política de control y tratamiento del ausentismo en función de los resultados de la misma, e implementa los ajustes pertinentes.</t>
  </si>
  <si>
    <t>Actividades de recuperación</t>
  </si>
  <si>
    <t>La institución cuenta con actividades de recuperación de los estudiantes, pero éstas han sido diseñadas a partir de criterios individuales que no garantizan el mejoramiento de los resultados.</t>
  </si>
  <si>
    <t>Algunas áreas o sedes han diseñado actividades articuladas de recuperación de los estudiantes y su aplicación incide parcialmente en sus resultados.</t>
  </si>
  <si>
    <t>Las prácticas de los docentes incorporan actividades de recuperación basadas en estrategias que tienen como finalidad ofrecer un apoyo real al desarrollo de las competencias básicas de los estudiantes y al mejoramiento de sus resultados.</t>
  </si>
  <si>
    <t>La institución revisa y evalúa periódicamente los efectos de las actividades de recuperación y sus mecanismos de implementación, y realiza los ajustes pertinentes, con el fin de mejorar los resultados de los estudiantes.</t>
  </si>
  <si>
    <t>Apoyo pedagógico para estudiantes con dificultades de aprendizaje</t>
  </si>
  <si>
    <t>Por iniciativa individual, algunos docentes se ocupan de los casos de bajo rendimiento y problemas de aprendizaje de los estudiantes.</t>
  </si>
  <si>
    <t>La institución cuenta con políticas y mecanismos para abordar los casos de bajo rendimiento y problemas de aprendizaje, pero no se hace seguimiento a los mismos, ni se acude a recursos externos.</t>
  </si>
  <si>
    <t>La institución cuenta con programas de apoyo pedagógico a los casos de bajo rendimiento académico, así como con mecanismos de seguimiento, actividades institucionales y so- porte interinstitucional.</t>
  </si>
  <si>
    <t>La institución revisa y evalúa periódicamente los resultados de los programas de apoyo pedagógico que realiza e implementa acciones correctivas, tendientes a mejorar los resultados de los estudiantes.</t>
  </si>
  <si>
    <t>La institución tiene un contacto escaso y esporádico con sus egresados y la información sobre ellos es anecdótica.</t>
  </si>
  <si>
    <t>La institución tiene un plan para realizar el seguimiento a sus egresados, pero la información no es sistemática, ni permite el análisis para aportar al mejoramiento institucional.</t>
  </si>
  <si>
    <t>La institución hace seguimiento a los egresados de manera regular, y utiliza indicadores para orientar sus acciones pedagógicas. Además, promueve su participación y organización, y cuenta con una base de datos que le permite tener información sobre su destino (estudios postsecundarios y/o vinculación al mercado laboral).</t>
  </si>
  <si>
    <t>La institución revisa y evalúa periódicamente su plan de seguimiento a egresados y la información que éste arroja para adecuar y mejorar la pertinencia de sus acciones, así como su capacidad de respuesta ante las necesidades y expectativas del estudiantado y su entorno.</t>
  </si>
  <si>
    <t>Administrativa y Financiera</t>
  </si>
  <si>
    <t>El proceso de matrícula se desarrolla según los criterios adoptados por cada una de las sedes.</t>
  </si>
  <si>
    <t>La institución cuenta con una política para desarrollar el proceso de matrícula que garantiza su agilidad y coherencia con los lineamientos nacionales y locales.</t>
  </si>
  <si>
    <t>La institución cuenta con un proceso de matrícula ágil y oportuno que tiene en cuenta las necesidades de los estudiantes y los padres de familia, y que es reconocido por la comunidad educativa.</t>
  </si>
  <si>
    <t>La institución hace evaluaciones periódicas sobre la satisfacción de de las familias y los estudiantes en relación con el proceso de matrícula y propicia el mejoramiento del mismo.</t>
  </si>
  <si>
    <t>La información académica de los estudiantes está organizada en archivo en algunas sedes, según criterios diferentes.</t>
  </si>
  <si>
    <t>La institución cuenta con un sistema de archivo organizado donde se integra la información histórica de los estudiantes de todas las sedes.</t>
  </si>
  <si>
    <t>La institución tiene un sistema de archivo que le permite disponer de la información de los estudiantes de todas las sedes, así como expedir constancias y certificados de manera ágil, confiable y oportuna.</t>
  </si>
  <si>
    <t>La institución revisa periódicamente la calidad y disponibilidad del archivo académico y ajusta y mejora este sistema.</t>
  </si>
  <si>
    <t>La expedición de boletines de calificaciones presenta en ocasiones inconsistencias e irregularidades. No hay un sistema unificado para todas las sedes.</t>
  </si>
  <si>
    <t>La institución cuenta con una política unificada para administrar la expedición de boletines de calificaciones en todas sus sedes.</t>
  </si>
  <si>
    <t>La institución dispone de un sistema ágil y oportuno para la expedición de boletines de calificaciones y cuenta con los sistemas de control necesarios para garantizar la consistencia de la información.</t>
  </si>
  <si>
    <t>La institución revisa periódicamente el sistema de expedición de boletines de calificaciones e implementa acciones para ajustarlo y mejorarlo.</t>
  </si>
  <si>
    <t>El mantenimiento de la planta física se realiza ocasionalmente, sin obedecer a una planeación sistemática.</t>
  </si>
  <si>
    <t>La institución cuenta con un programa de mantenimiento preventivo de su planta física.</t>
  </si>
  <si>
    <t>La institución asegura los recursos para cumplir el programa de mantenimiento de su planta física.</t>
  </si>
  <si>
    <t>La institución revisa periódicamente el programa de mantenimiento de su planta física y realiza los ajustes pertinentes.</t>
  </si>
  <si>
    <t>La institución realiza actividades aisladas y ocasionales de adecuación, accesibilidad y embellecimiento de su planta física, y recibe apoyos puntuales de la comunidad educativa para realizarlas.</t>
  </si>
  <si>
    <t>La institución cuenta con un programa de adecuación, accesibilidad y embellecimiento de su planta física, y éste cuenta con la ayuda de la comunidad educativa.</t>
  </si>
  <si>
    <t>El programa de adecuación, accesibilidad y embellecimiento de la planta física se lleva a cabo periódicamente y cuenta con la participación de los diferentes estamentos de la comunidad educativa.</t>
  </si>
  <si>
    <t>La institución revisa y evalúa periódicamente su programa de adecuación, accesibilidad y embellecimiento de su planta física y los resultados propician acciones de mejoramiento.</t>
  </si>
  <si>
    <t>La institución tiene algunos registros sobre la manera cómo se están utilizando los espacios físicos, pero éstos son esporádicos y no están sistematizados.</t>
  </si>
  <si>
    <t>La institución cuenta con un sistema de registro y seguimiento al uso de los espacios físicos.</t>
  </si>
  <si>
    <t>La institución realiza una programación coherente de las actividades que se llevan a cabo en cada uno de sus espacios físicos, basada en indicadores de utilización de los mismos.</t>
  </si>
  <si>
    <t>La institución revisa y evalúa periódicamente el plan de uso de cada uno de sus espacios físicos y diseña acciones para optimizarlos.</t>
  </si>
  <si>
    <t>En los procesos de adquisición de los recursos para el aprendizaje (computadores, laboratorios, bibliotecas, etc.) priman los intereses aislados de algunos docentes o los criterios de la administración municipal.</t>
  </si>
  <si>
    <t>La institución cuenta con un plan para la adquisición de los recursos para el aprendizaje que consulta las demandas de su direccionamiento estratégico y las necesidades de los docentes y estudiantes.</t>
  </si>
  <si>
    <t>La institución tiene un plan para adquisición de los recursos para el aprendizaje que garantiza la disponibilidad oportuna de los mismos dirigidos a prevenir las barreras y potenciar la participación de todos los estudiantes, en concordancia con el direccionamiento estratégico y las necesidades de los docentes y estudiantes.</t>
  </si>
  <si>
    <t>La institución evalúa periódicamente la disponibilidad y calidad de los recursos para el aprendizaje y realiza ajustes a su plan de adquisiciones.</t>
  </si>
  <si>
    <t>La adquisición de los suministros se realiza en el momento en que se presentan las necesidades; no hay un plan que oriente esa actividad.</t>
  </si>
  <si>
    <t>La institución tiene un proceso establecido para garantizar la adquisición y la distribución oportuna de los suministros necesarios (papel, materiales de laboratorio, marcadores, etc.).</t>
  </si>
  <si>
    <t>El proceso para determinar las necesidades de adquisición de suministro de insumos, recursos y mantenimiento de los mismos, es participativo, se hace oportunamente y está articulado con la propuesta pedagógica de la institución.</t>
  </si>
  <si>
    <t>La institución revisa y evalúa periódicamente su proceso de adquisición y suministro de insumos en función de la propuesta pedagógica, y efectúa los ajustes necesarios para mejorarlo.</t>
  </si>
  <si>
    <t>El mantenimiento de los equipos y otros recursos para el aprendizaje sólo se realiza cuando éstos sufren algún daño. Los manuales de los equipos no están disponibles para los usuarios.</t>
  </si>
  <si>
    <t>La institución cuenta con un programa de mantenimiento preventivo y correctivo de los equipos y recursos para el aprendizaje y, en caso de requerirse, éste se hace oportunamente. Además, los manuales de los equipos están disponibles.</t>
  </si>
  <si>
    <t>El programa de mantenimiento preventivo y correctivo de los equipos y recursos para el aprendizaje se cumple adecuadamente; con ello se garantiza su estado óptimo. Además, los manuales de uso están disponibles cuando se requieran.</t>
  </si>
  <si>
    <t>La institución revisa y evalúa periódicamente su programa de mantenimiento preventivo y correctivo de los equipos y recursos para el aprendizaje, y tiene en cuenta el grado de satisfacción de los usuarios para realizar ajustes al mismo.</t>
  </si>
  <si>
    <t>La institución tiene una aproximación parcial a su panorama de riesgos o se encuentra apenas en proceso de iniciar el levantamiento.</t>
  </si>
  <si>
    <t>La institución ha levantado el panorama completo de los riesgos físicos.</t>
  </si>
  <si>
    <t>La comunidad educativa conoce y adopta las medidas preventivas derivadas del conocimiento cabal del panorama de riesgos.</t>
  </si>
  <si>
    <t>La institución revisa y actualiza periódicamente el panorama de riesgos.</t>
  </si>
  <si>
    <t>Servicios de transporte, restaurante, cafetería y salud (enfermería, odontología, psicología)</t>
  </si>
  <si>
    <t>La institución ofrece algunos servicios complementarios esporádicamente y su cobertura es insuficiente.</t>
  </si>
  <si>
    <t>La institución cuenta con programas definidos para algunos servicios complementarios, y los presta con la calidad y la regularidad necesarias para atender los requerimientos del estudiantado. Además, hay una articulación con la oferta externa.</t>
  </si>
  <si>
    <t>Los servicios complementarios y recursos que ofrece la comunidad y los Establecimientos Educativos, se distribuyen de forma equitativa, se ofrecen oportunamente teniendo en cuenta la calidad requerida. Cada sede tiene programas sensibles a las demandas de los estudiantes, y la institución cuenta con el apoyo de otras entidades para su prestación.</t>
  </si>
  <si>
    <t>La institución revisa y evalúa periódicamente la cobertura, calidad y oportunidad de los servicios complementarios y recursos y promueve acciones correctivas en función de las necesidades del estudiantado.</t>
  </si>
  <si>
    <t>Apoyo a estudiantes con bajo desempeño académico o con dificultades de interacción.</t>
  </si>
  <si>
    <t>La institución ofrece apoyos puntuales a los estudiantes que presentan bajo desempeño académico o con dificultades de interacción de acuerdo con sus requerimientos. No hay una estrategia articulada para atender a esta población.</t>
  </si>
  <si>
    <t>La institución tiene una estrategia definida para prestar apoyos pertinentes a los estudiantes que presentan bajo desempeño académico o con dificultades de interacción, pero esta no es conocida ni aplicada por todos.</t>
  </si>
  <si>
    <t>La estrategia para apoyar a los estudiantes que presentan bajo desempeño académico o con dificultades de interacción, es aplicada en todas las sedes y es conocida por toda la comunidad educativa. Además, está articulada con los servicios prestados por otras entidades o profesionales de apoyo.</t>
  </si>
  <si>
    <t>La institución evalúa periódica y sistemáticamente la estrategia de apoyo a los estudiantes que presentan bajo desempeño académico o con dificultades de interacción y adelanta acciones correctivas y de gestión para mejorarla.</t>
  </si>
  <si>
    <t>Talento humano</t>
  </si>
  <si>
    <t>La institución cuenta con perfiles poco específicos que no orientan con claridad el proceso de selección o solicitud de personal.</t>
  </si>
  <si>
    <t>Los perfiles se encuentran bien definidos, son coherentes con el PEI y con la normatividad vigente; sin embargo, no son tenidos en cuenta en los procesos de selección, solicitud e inducción del personal.</t>
  </si>
  <si>
    <t>Los perfiles con que cuenta la institución se usan para la toma de decisiones de personal y son coherentes con su estructura organizativa. Además, su uso en procesos de selección, solicitud e inducción del personal facilita el desempeño de las personas que se vinculan laboralmente a la institución.</t>
  </si>
  <si>
    <t>La institución revisa y evalúa continuamente la definición de los perfiles y su uso en los procesos de selección, solicitud e inducción del personal, en función del plan de mejoramiento y de sus necesidades.</t>
  </si>
  <si>
    <t>La institución realiza actividades de inducción con los docentes y administrativos nuevos, pero éstas no son sistemáticas y obedecen a iniciativas individuales, de áreas o de sedes.</t>
  </si>
  <si>
    <t>La institución cuenta con una estrategia organizada de inducción de docentes y admiistrativos nuevos, pero no se dan a conocer el PEI ni el plan de mejoramiento.</t>
  </si>
  <si>
    <t>La institución tiene una estrategia organizada para la inducción y la acogida del personal nuevo, que incluye el análisis del PEI y del plan de mejoramiento. Además, realiza la reinducción del antiguo en lo relacionado con aspectos institucionales, pedagógicos y disciplinares.</t>
  </si>
  <si>
    <t>La institución revisa y evalúa periódicamente su estrategia de inducción y reinducción del personal, y realiza los ajustes pertinentes para que ésta se adecue al PEI y al plan de mejoramiento.</t>
  </si>
  <si>
    <t>La formación y la capacitación son asumidas como un asunto de interés particular de cada docente. La institución acepta procesos de formación sin evaluar su pertinencia con respecto al PEI o sus necesidades.</t>
  </si>
  <si>
    <t>La institución cuenta con lineamientos que permiten que sus integrantes opten por procesos de formación en coherencia con el PEI y con las necesidades detectadas.</t>
  </si>
  <si>
    <t>La institución tiene un programa de formación que responde a problemas identificados y demandas específicas; existen criterios claros para valorar la oferta externa y se cuenta con destinación de recursos para adelantar procesos internos de capacitación.</t>
  </si>
  <si>
    <t>La institución revisa y evalúa continuamente su programa de formación y capacitación en función de su incidencia en el mejoramiento de los procesos de enseñanza y aprendizaje y en el desarrollo institucional.</t>
  </si>
  <si>
    <t>La institución cuenta con criterios explícitos para la asignación académica de los docentes; sin embargo éstos no son tenidos en cuenta a la hora de realizar dicha asignación.</t>
  </si>
  <si>
    <t>La institución tiene un proceso establecido para elaborar los horarios y realizar la asignación académica de los docentes, pero éste solamente se aplica en algunas sedes o niveles, y no siempre es equitativo.</t>
  </si>
  <si>
    <t>La institución cuenta con procesos explícitos para elaborar los horarios y los criterios para realizar la asignación académica de los docentes, y éstos se cumplen.</t>
  </si>
  <si>
    <t>La institución revisa y evalúa continuamente sus criterios de asignación académica de los docentes y realiza los ajustes pertinentes a los mismos.</t>
  </si>
  <si>
    <t>El personal vinculado se identifica solamente con algunos aspectos de la misma, y ello genera indiferencia hacia la institución.</t>
  </si>
  <si>
    <t>Una parte importante del personal vinculado a la institución comparte la filosofía, principios, valores y objetivos y dedica algún tiempo a la realización de actividades relacionadas con estos aspectos.</t>
  </si>
  <si>
    <t>El personal vinculado está identificado con la institución: comparte la filosofía, principios, valores y objetivos, y está dispuesto a realizar actividades complementarias que sean necesarias para cualificar su labor.</t>
  </si>
  <si>
    <t>La institución revisa permanentemente si el personal vinculado está identificado con su filosofía, principios, valores y objetivos, y toma medidas pertinentes para lograr que todos se sientan parte de la misma.</t>
  </si>
  <si>
    <t>La institución realiza evaluaciones de desempeño de docentes, directivos y personal administrativo de forma esporádica y sin contar con un modelo evaluativo para este propósito.</t>
  </si>
  <si>
    <t>La institución ha implementado un proceso de evaluación de desempeño para docentes, directivos y personal administrativo que indaga los diferentes aspectos en el desarrollo del cargo. Este proceso cuenta con indicadores y referentes claros que están en concordancia con la normatividad vigente, y son conocidos por todos.</t>
  </si>
  <si>
    <t>El proceso de evaluación de docentes, directivos y personal administrativo permite la implementación de acciones de mejoramiento y de desarrollo profesional. Además, es conocido por la comunidad y cuenta con un respaldo amplio de los miembros de la institución.</t>
  </si>
  <si>
    <t>La institución revisa continuamente el proceso de evaluación de docentes, directivos y personal administrativo, así como los resultados de las acciones de mejoramiento, con el fin de ajustarlos y crear nuevos planes de incentivos, apoyo a la investigación, divulgación de buenas prácticas, etc.</t>
  </si>
  <si>
    <t>La institución realiza algunas actividades de reconocimiento al personal vinculado, de acuerdo con iniciativas aisla- das de sedes, niveles o grados.</t>
  </si>
  <si>
    <t>La institución ha definido una estrategia de reconocimiento al personal vinculado, pero ésta no siempre es llevada a la práctica.</t>
  </si>
  <si>
    <t>La estrategia de reconocimiento al personal vinculado es aplicada cabalmente y es parte fundamental de la cultura institucional.</t>
  </si>
  <si>
    <t>La institución revisa y valora continuamente su estrategia de reconocimiento al personal vincu- lado y realiza los ajustes pertinentes.</t>
  </si>
  <si>
    <t>La investigación en la institución se encuentra en estado incipiente; carece de apoyo y seguimiento a las iniciativas de los docentes.</t>
  </si>
  <si>
    <t>La institución cuenta con una política de apoyo a la investigación y a la producción de materiales relacionados con la misma; además se han definido temas y áreas de interés en concordancia con el PEI.</t>
  </si>
  <si>
    <t>La institución cuenta con una política de investigaciones y ha desarrollado planes para la divulgación del conocimiento generado entre sus miembros.</t>
  </si>
  <si>
    <t>La institución discute y perfecciona sus planes de investigación y busca fuentes de financiación que permitan su realización.</t>
  </si>
  <si>
    <t xml:space="preserve">Convivencia y manejo de conflictos </t>
  </si>
  <si>
    <t>Hay conocimiento sobre las fuentes potenciales de los conflictos, pero la institución no cuenta con estrategias para abordarlos eficazmente; en algunas oportunidades se hacen reuniones pero no hay avances en la solución de los mismos.</t>
  </si>
  <si>
    <t>La institución ha definido estrategias para la mediación de conflictos, pero éstas se usan de manera esporádica y no abarcan la totalidad de sedes, grados o niveles.</t>
  </si>
  <si>
    <t>La institución dispone de estrategias claras para mediación y solución de conflictos y éstos se resuelven a través del diálogo y la negociación permanente. Esto contribuye a que exista un buen clima laboral.</t>
  </si>
  <si>
    <t>La institución revisa periódicamente sus estrategias de mediación de conflictos y los ajusta de acuerdo con las necesidades.</t>
  </si>
  <si>
    <t>La institución realiza esporádicamente algunas actividades orientadas a la integración y bienestar del personal vinculado.</t>
  </si>
  <si>
    <t>La institución ha definido un programa de bienestar del personal vinculado, pero éste no se cumple totalmente o no abarca a todas las sedes, niveles o grados.</t>
  </si>
  <si>
    <t>La institución cuenta con un programa de bienestar del personal vinculado que se cumple en su totalidad. Además, es conocido y aceptado por la comunidad educativa desde una perspectiva de equidad.</t>
  </si>
  <si>
    <t>La institución revisa y evalúa continuamente su programa de bienestar del personal vinculado y los ajusta de acuerdo con los resultados obtenidos y las nuevas necesidades.</t>
  </si>
  <si>
    <t>El presupuesto de la institución es un agregado de ingresos y gastos que no tiene relación con las prioridades. No hay mecanismos de planeación financiera.</t>
  </si>
  <si>
    <t>La elaboración del presupuesto se hace teniendo en cuenta las necesidades de las sedes y niveles, y toma como referentes el Plan Operativo Anual, el PEI, el plan de mejoramiento y la normatividad vigente.</t>
  </si>
  <si>
    <t>Existen procedimientos establecidos para que las sedes y los niveles puedan elaborar el presupuesto de forma acorde con las actividades y metas establecidas en el Plan Operativo Anual. Además, el plan de ingresos y egresos está relacionado con los flujos de caja. El presupuesto es un instrumento de planeación y gestión financiera que opera coherentemente con otros procesos institucionales.</t>
  </si>
  <si>
    <t>La institución evalúa periódicamente los procedimientos para la elaboración del presupuesto, de manera que se logre coordinar las necesidades de las distintas sedes y niveles. Asimismo, realiza análisis financieros y proyecciones presupuestales para la planeación y gestión institucional.</t>
  </si>
  <si>
    <t>La institución lleva registros contables de algunas actividades, pero éstos se hacen de forma desorganizada y sin la totalidad de los soportes respectivos.</t>
  </si>
  <si>
    <t>La contabilidad de la institución se organiza de acuerdo con los requisitos reglamentarios y discrimina claramente los servicios prestados. Sin embargo, su uso se limita a la elaboración de informes para los organismos de control, de modo que no se cuenta con esta información como instrumento de análisis financiero.</t>
  </si>
  <si>
    <t>La contabilidad está disponible de manera oportuna y los informes financieros permiten realizar un control efectivo del presupuesto y del plan de ingresos y gastos.</t>
  </si>
  <si>
    <t>La contabilidad tiene todos sus soportes; los informes financieros se elaboran y se presentan dentro de los plazos establecidos por las normas y se usan para el control financiero y para la toma de decisiones en el corto, mediano y largo plazo. Sus resultados aportan información para ajustar los planes de mejoramiento.</t>
  </si>
  <si>
    <t>La institución ha definido algunas actividades para el recaudo de ingresos y el desembolso de egresos, pero los registros pueden presentar inconsistencias con respecto al plan de ingresos y gastos estipulado.</t>
  </si>
  <si>
    <t>La institución cuenta con procesos para el recaudo de ingresos y la realización de los gastos. Los registros son consistentes y coinciden plenamente con el plan de ingresos y gastos estipulado.</t>
  </si>
  <si>
    <t>Hay procesos claros para el recaudo de ingresos y la realización de los gastos, y éstos son conocidos por la comunidad. Además, su funcionamiento es coherente con la planeación financiera de la institución.</t>
  </si>
  <si>
    <t>Hay seguimiento y evaluación de los procesos de recaudo de ingresos y de realización de los gastos; dicha información retroalimenta la planeación financiera y apoya la toma de decisiones.</t>
  </si>
  <si>
    <t>Los informes financieros presentados por la institución a las autoridades competentes no siempre se hacen de manera oportuna y no son conocidos por la comunidad educativa.</t>
  </si>
  <si>
    <t>La institución presenta los informes financieros a las autoridades competentes de manera apropiada y oportuna, y también los da a conocer a la comunidad educativa. Sin embargo, no los utiliza para apoyar la toma de decisiones.</t>
  </si>
  <si>
    <t>La institución presenta los informes financieros a las autoridades competentes de manera apropiada y oportuna. Éstos son parte del proceso de control interno y sirven para tomar decisiones y realizar seguimiento al manejo de los recursos.</t>
  </si>
  <si>
    <t>La institución revisa y hace seguimiento a los resultados de los informes financieros, para que éstos sean un elemento clave en el momento de planear las acciones, tomar decisiones y evaluar los resultados de las mismas.</t>
  </si>
  <si>
    <t>Comunidad</t>
  </si>
  <si>
    <t>La institución ha delineado políticas para atender a po- blaciones con requerimientos especiales, pero carece de información relativa a las necesidades de su localidad o municipio.</t>
  </si>
  <si>
    <t>La institución conoce los requerimientos educativos de las poblaciones o personas que experimentan barreras para el aprendizaje y la participación en su entorno y ha diseñado planes de trabajo pedagógico para atenderlas en concordancia con el PEI y la normatividad vigente.</t>
  </si>
  <si>
    <t>Las sedes y los niveles de la institución conocen la política de atención a la población que experimenta barreras para el aprendizaje y la participación, trabajan conjuntamente para diseñar modelos pedagógicos flexibles que permitan la inclusión y la atención a estas personas, y los dan a conocer a la comunidad.</t>
  </si>
  <si>
    <t>Los modelos pedagógicos diseñados para la atención a la población que experimenta barreras para el aprendizaje y la participación y los mecanismos de seguimiento a estas demandas son evaluados permanentemente con el propósito de mejorar la oferta y la calidad del servicio prestado. La institución es sensible a las necesidades de su entorno y busca adecuar su oferta educativa a tales demandas.</t>
  </si>
  <si>
    <t>La institución ha definido políticas para atender a poblacio- nes pertenecientes a grupos étnicos, pero carece de información sobre sus requerimientos o necesidades de su localidad o municipio.</t>
  </si>
  <si>
    <t>La institución conoce los requerimientos educativos de las poblaciones pertenecientes a los grupos étnicos y ha diseñado estrategias pedagógicas para atenderlas en concordancia con el PEI y la normatividad vigente.</t>
  </si>
  <si>
    <t>La institución trabaja articuladamente para diseñar y aplicar estrategias pedagógicas pertinentes que permitan integrar y atender las personas pertenecientes a grupos étnicos, y las dan a conocer a la comunidad.</t>
  </si>
  <si>
    <t>Las estrategias pedagógicas diseñadas para atender a las poblaciones pertenecientes a los grupos étnicos son evaluadas periódicamente para mejorarlas. La institución es sensible a las necesidades de su entorno y busca adecuar su oferta educativa a las demandas.</t>
  </si>
  <si>
    <t>La institución no cuenta con información adecuadamente sistematizada respecto de las necesidades y expectativas de los estudiantes; por ello, su sentido de pertenencia es bajo y es alta la incidencia del ausentismo y la deserción.</t>
  </si>
  <si>
    <t>La institución conoce las características de su entorno y procura dar respuestas a éstas mediante acciones que buscan acercar los estudiantes a la institución, en concordancia con el PEI.</t>
  </si>
  <si>
    <t>La institución cuenta con mecanismos que le permiten conocer las necesidades y expectativas de todos los estudiantes y divulga esta información en su comunidad; los estudiantes encuentran elementos de identificación con la institución.</t>
  </si>
  <si>
    <t>La institución cuenta con políticas y programas claros que recogen las expectativas de todos los estudiantes y ofrece alternativas para que se identifiquen con ella. Los mecanismos empleados para hacer el seguimiento a las necesidades de los estudiantes y ponderar su grado de satisfacción se evalúan y mejoran constantemente y sus resultados retroalimentan el plan de mejoramiento institucional.</t>
  </si>
  <si>
    <t>Existen en la institución algunas iniciativas para apoyar a los estudiantes en la formulación de sus proyectos de vida, pero éstas no están articuladas a otros procesos.</t>
  </si>
  <si>
    <t>La institución cuenta con programas concertados con el cuerpo docente para apoyar a los estudiantes en sus proyectos de vida. Estos programas están articulados con la identificación de las necesidades y expectativas de los estudiantes, así como con las posibilidades que ofrece el entorno para su desarrollo.</t>
  </si>
  <si>
    <t>La institución se interesa de forma programática en la proyección personal y el futuro de sus estudiantes; este programa es conocido por la comunidad educativa, que lo apoya y enriquece.</t>
  </si>
  <si>
    <t>La institución evalúa y mejora los procesos relacionados con los proyectos de vida de sus estudiantes, de modo que hay un interés por cualificar este aspecto en la formación de sus alumnos.</t>
  </si>
  <si>
    <t>La institución ofrece a los padres de familia algunos talleres y charlas sobre diversos temas, aunque sin una programación clara.</t>
  </si>
  <si>
    <t>La escuela de padres es un programa pedagógico institucional que orienta a los integrantes de la familia respecto de la mejor manera de ayudar a sus hijos en el desarrollo de competencias académicas o sociales y apoyar la institución en sus diferentes procesos.</t>
  </si>
  <si>
    <t>La escuela de padres es coherente con el PEI, cuenta con el respaldo pedagógico de los docentes y se encuentra ampliamente divulgada en la comunidad. Además, su acogida entre los integrantes de la familia es significativa.</t>
  </si>
  <si>
    <t>Los programas de la escuela de padres se evalúan de forma regular; hay sistematización de estos procesos y su mejoramiento se hace teniendo en cuenta las necesidades y expectativas de los integrantes de la familia y de la comunidad.</t>
  </si>
  <si>
    <t>La institución desarrolla actividades para la comunidad en respuesta a situaciones o problemas críticos, y ésta es la receptora de sus acciones.</t>
  </si>
  <si>
    <t>Existen estrategias de comunicación que permiten que la institución y la comunidad se conozcan mutuamente; las ac- tividades se organizan de manera conjunta, así no guarden estrecha relación con el PEI.</t>
  </si>
  <si>
    <t>La institución cuenta con una estrategia de interacción con la comunidad que orienta, da sentido a las acciones que se planean conjuntamente y dan respuesta a problemáticas y necesidades que apuntan al mejoramiento de las condiciones de vida de la comunidad y los estudiantes.</t>
  </si>
  <si>
    <t>La comunidad tiene participación en la vida institución y hay procesos de seguimiento y evaluación de los programas y las actividades. Las alianzas con las organizaciones culturales, sociales, recreativas y productivas son permanentes y sirven como base para la realización de acciones conjuntas que propenden al desarrollo comunitario.</t>
  </si>
  <si>
    <t>La institución pone a disposición de la comunidad algunos de sus recursos físicos, como respuesta a demandas específicas.</t>
  </si>
  <si>
    <t>La institución tiene programas que permiten que la comunidad use algunos de sus recursos físicos (sala de informática y biblioteca, por ejemplo).</t>
  </si>
  <si>
    <t>La comunidad se encuentra informada respecto de los programas y posibilidades de uso de los recursos de la institución y los utiliza; asimismo, colabora con la institución en los gastos para su mantenimiento.</t>
  </si>
  <si>
    <t>La institución y la comunidad evalúan conjuntamente y mejoran de mutuo acuerdo los servicios que la primera le ofrece a la segunda en relación con la disponibilidad de los recursos físicos y los medios (audiovisuales, biblioteca, sala de infor- mática, etc.).</t>
  </si>
  <si>
    <t>El servicio social obligatorio de los estudiantes es un requisito, pero se encuentra desarticulado de la institución y su entorno.</t>
  </si>
  <si>
    <t>El servicio social estudiantil tiene proyectos que responden a las necesidades de la comunidad y éstos, a su vez, son pertinentes para la actividad institucional.</t>
  </si>
  <si>
    <t>El servicio social estudiantil es valorado por la comunidad y los estudiantes han desarrollado una capacidad de empatía e integración con la ésta en la medida en que éstos contribuyen a la solución de sus necesidades a través de programas interesantes y debidamente organizados.</t>
  </si>
  <si>
    <t>El impacto del servicio social estudiantil es evaluado por la institución y se tienen en cuenta tanto las necesidades y expectativas de la comunidad como su satisfacción con estos programas.</t>
  </si>
  <si>
    <t>Participación de los estudiantes</t>
  </si>
  <si>
    <t>La institución cuenta con algunos mecanismos y estrategias establecidos legalmente para estimular la participación de los estudiantes; sin embargo ésta no tiene cabida en la vida institucional.</t>
  </si>
  <si>
    <t>Los mecanismos y programas de participación se han diseñado en concordancia con el PEI y buscan la creación y animación de diversos escenarios para que el estudiantado se vincule a ellos a partir del reconocimiento de la diversidad; no obstante, su sentido en la vida escolar no alcanza a sensibilizar al conjunto de la comunidad educativa.</t>
  </si>
  <si>
    <t>Los mecanismos y escenarios de participación de la institución son utilizados por los estudiantes de forma continua y con sentido. No solamente se cumplen las normas legales, sino que se ha logrado la participación real de los estudiantes en el apoyo a su propia formación ciudadana.</t>
  </si>
  <si>
    <t>La institución posee mecanismos para evaluar las formas y demandas de participación del estudiantado; la organización escolar es sensible a tales demandas y crea espacios para promover alternativas de participación como respuesta a ellas.</t>
  </si>
  <si>
    <t>Asamblea y consejo de padres de familia</t>
  </si>
  <si>
    <t>La institución ha promovido la conformación de la asamblea de padres, pero su funcionamiento carece de articulación con los procesos instituciona- les que busca apoyar. El consejo de padres existe de forma nominal.</t>
  </si>
  <si>
    <t>La asamblea de padres funciona de acuerdo con lo estipulado en la normatividad vigente y el consejo de padres participa en algunas decisiones relativas al mejoramiento de la institución.</t>
  </si>
  <si>
    <t>La institución posee canales de comunicación claros y abiertos que facilitan a los padres de familia el conocimiento de sus derechos y deberes, de manera que ellos se sienten miembros legítimos de la asamblea y del consejo de padres.</t>
  </si>
  <si>
    <t>La institución cuenta con mecanismos para evaluar el papel y el funcionamiento de la asamblea y el consejo de padres de familia, que sirven para retroalimentar y cualificar estos espacios de par ticipación, consulta y aprendizaje.</t>
  </si>
  <si>
    <t>Participación de las familias</t>
  </si>
  <si>
    <t>La participación de de las familias en la vida institucional se caracteriza por ser a título individual o producto de la iniciativa de algunos docentes.</t>
  </si>
  <si>
    <t>La institución tiene propuestas para estimular la participación de de las familias como mecanismo de apoyo a acciones, que si bien son pertinentes para la institución y están en concordancia con el PEI, no han sido diseñadas con base en su participación.</t>
  </si>
  <si>
    <t>Las de las familias participan de la dinámica de la institución a través de actividades y programas que tienen propósitos y estrategias claramente definidos en concordancia con el PEI y con los procesos institucionales. Estos programas tienen en cuenta las necesidades y expectativas de la comunidad.</t>
  </si>
  <si>
    <t>La participación de los padres de familia es coherente con los grandes propósitos institucionales. La institución evalúa estos mecanismos e instancias de participación y el proceso de mejoramiento contempla sus necesidades y expectativas.</t>
  </si>
  <si>
    <t>La institución trabaja los temas de prevención de riesgos físicos (accidentes caseros, disposición de desechos, ergonomía, etc.) de manera parcial y esporádica.</t>
  </si>
  <si>
    <t>La institución cuenta con programas para la prevención de riesgos físicos que hacen parte de los proyectos transversales (educación ambiental, por ejemplo) y son coherentes con el PEI.</t>
  </si>
  <si>
    <t>Los programas de prevención de riesgos físicos son reconocidos por la comunidad y sus beneficios irradian hacia los hogares el mejoramiento de las condiciones de seguridad. Se orientan a la formación de la cultura del autocuidado, la solidaridad y la prevención frente a las condiciones de riesgo físico a las que pueden estar expuestos los miembros de la comunidad.</t>
  </si>
  <si>
    <t>Los programas de prevención de riesgos físicos de la institución son monitoreados y evaluados con el fin de establecer su eficacia. Con ello, se propicia su fortalecimiento de las alianzas y la búsqueda de apoyo de otras instituciones y de la comunidad.</t>
  </si>
  <si>
    <t>La institución ofrece actividades de prevención, tanto propias como externas, sin que exista una relación entre los factores de riesgo de su comunidad y el contenido de las mismas. El análisis de los factores de riesgo se basa en anécdotas y casos particulares.</t>
  </si>
  <si>
    <t>La institución ha identifica do los principales problemas que constituyen factores de riesgo para sus estudiantes y la comunidad (SIDA, ETS, embarazo adolescente, consumo de sustancias psicoactivas, violencia intrafamiliar, abuso sexual, físico y psicológico etc.) y diseña acciones orientadas a su prevención. Además, tiene en cuenta los análisis de los factores de riesgo sobre su comunidad realizados por otras entidades.</t>
  </si>
  <si>
    <t>La institución cuenta con programas organizados con el apoyo de otras entidades (secretaría de salud, hospitales, universidades) que buscan favorecer los aprendizajes de los estudiantes y de la comunidad sobre los riesgos a que están expuestos y crear una cultura del autocuidado y de la prevención. Los estudiantes y la comunidad se vinculan a estos programas. Existen mecanismos de seguimiento a los factores de riesgo identificados como significativos para la comunidad y los estudiantes.</t>
  </si>
  <si>
    <t>Los programas de prevención que se llevan a cabo son evaluados, así como los mecanismos de información y análisis de los factores de riesgo psicosocial, con el fin de fortalecerlos, y por esa vía mejorar los modelos de intervención que tiene la institución.</t>
  </si>
  <si>
    <t>La institución cuenta con algunos planes de acción frente a accidentes o desastres naturales solamente para algunas sedes o ciertos riesgos; el estado de la infraestructura física no es sujeto de monitoreo ni de evaluación.</t>
  </si>
  <si>
    <t>La institución cuenta con planes de evacuación frente a desastres naturales o similares y posee un sistema de monitoreo de las condiciones mínimas de seguridad que verifica el estado de su infraestructura y alerta sobre posibles accidentes.</t>
  </si>
  <si>
    <t>Los planes de acción relativos a desastres naturales o similares son conocidos por todos los estamentos de la institución; se realizan simulacros regularmente y en caso de peligro real se cuenta con el apoyo de la defensa civil, los bomberos y hospitales. Existe un sistema de monitoreo de las condiciones de seguridad que permite verificar el estado de la infraestructura y alerta sobre posibles accidentes.</t>
  </si>
  <si>
    <t>La institución evalúa periódicamente y mejora sus planes de seguridad, de manera que la comunidad esté preparada y sepa qué hacer y a dónde acudir al momento de cualquier evento de riesgo. Además, desarrolla programas de prevención de accidentes.</t>
  </si>
  <si>
    <t>INSTITUCIONES EDUCATIVAS</t>
  </si>
  <si>
    <t>ANTONIO JOSÉ DE SUCRE</t>
  </si>
  <si>
    <t>AVELINO SALDARRIAGA</t>
  </si>
  <si>
    <t>BENEDIKTA ZUR NIEDEN</t>
  </si>
  <si>
    <t>CARLOS ENRIQUE CORTÉS</t>
  </si>
  <si>
    <t>CIUDAD ITAGUÍ</t>
  </si>
  <si>
    <t>CONCEJO MUNICIPAL DE ITAGUÍ</t>
  </si>
  <si>
    <t>DIEGO ECHAVARRÍA MISAS</t>
  </si>
  <si>
    <t>EL ROSARIO</t>
  </si>
  <si>
    <t>ENRIQUE VÉLEZ ESCOBAR</t>
  </si>
  <si>
    <t>ESTEBAN OCHOA</t>
  </si>
  <si>
    <t>FELIPE DE RESTREPO</t>
  </si>
  <si>
    <t>ISOLDA ECHAVARRIA</t>
  </si>
  <si>
    <t>JOHN F. KENNEDY</t>
  </si>
  <si>
    <t>JUAN NEPOMUCENO CADAVID</t>
  </si>
  <si>
    <t>LOMA LINDA</t>
  </si>
  <si>
    <t>LOS GÓMEZ</t>
  </si>
  <si>
    <t>LUIS CARLOS GALÁN SARMIENTO</t>
  </si>
  <si>
    <t>MARCELIANA SALDARRIAGA</t>
  </si>
  <si>
    <t>MARÍA JESÚS MEJÍA</t>
  </si>
  <si>
    <t>MARÍA JOSEFA ESCOBAR</t>
  </si>
  <si>
    <t>ORESTE SINDICI</t>
  </si>
  <si>
    <t>PEDRO ESTRADA</t>
  </si>
  <si>
    <t>SAN JOSÉ</t>
  </si>
  <si>
    <t>SIMON BOLIVAR</t>
  </si>
  <si>
    <t>Fecha Actualización: 14/10/2022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</si>
</sst>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Arial"/>
      <family val="2"/>
    </font>
    <font>
      <b/>
      <sz val="12"/>
      <color theme="1"/>
      <name val="Arial"/>
      <family val="2"/>
    </font>
    <font>
      <b/>
      <sz val="12"/>
      <color theme="0"/>
      <name val="Arial"/>
      <family val="2"/>
    </font>
    <font>
      <b/>
      <sz val="11"/>
      <color theme="0"/>
      <name val="Arial"/>
      <family val="2"/>
    </font>
    <font>
      <b/>
      <sz val="10"/>
      <name val="Arial"/>
      <family val="2"/>
    </font>
    <font>
      <b/>
      <sz val="11"/>
      <color theme="1"/>
      <name val="Arial"/>
      <family val="2"/>
    </font>
    <font>
      <sz val="11"/>
      <color theme="1"/>
      <name val="Calibri"/>
      <family val="2"/>
      <scheme val="minor"/>
    </font>
    <font>
      <sz val="11"/>
      <name val="Arial"/>
      <family val="2"/>
    </font>
    <font>
      <b/>
      <sz val="12"/>
      <name val="Arial"/>
      <family val="2"/>
    </font>
    <font>
      <b/>
      <sz val="14"/>
      <name val="Arial"/>
      <family val="2"/>
    </font>
    <font>
      <sz val="11"/>
      <name val="Calibri"/>
      <family val="2"/>
      <scheme val="minor"/>
    </font>
    <font>
      <sz val="14"/>
      <name val="Calibri"/>
      <family val="2"/>
      <scheme val="minor"/>
    </font>
    <font>
      <sz val="12"/>
      <name val="Arial"/>
      <family val="2"/>
    </font>
    <font>
      <b/>
      <sz val="12"/>
      <color rgb="FF002060"/>
      <name val="Arial"/>
      <family val="2"/>
    </font>
    <font>
      <b/>
      <sz val="14"/>
      <color rgb="FF002060"/>
      <name val="Arial"/>
      <family val="2"/>
    </font>
    <font>
      <sz val="12"/>
      <color theme="1"/>
      <name val="Arial"/>
      <family val="2"/>
    </font>
    <font>
      <sz val="9"/>
      <color theme="1"/>
      <name val="Arial"/>
      <family val="2"/>
    </font>
    <font>
      <sz val="10"/>
      <color theme="1"/>
      <name val="Arial"/>
      <family val="2"/>
    </font>
    <font>
      <b/>
      <sz val="10"/>
      <color rgb="FFB3071B"/>
      <name val="Arial"/>
      <family val="2"/>
    </font>
    <font>
      <b/>
      <sz val="10"/>
      <color theme="1"/>
      <name val="Arial"/>
      <family val="2"/>
    </font>
    <font>
      <sz val="9"/>
      <color indexed="81"/>
      <name val="Tahoma"/>
      <family val="2"/>
    </font>
    <font>
      <b/>
      <sz val="9"/>
      <color indexed="81"/>
      <name val="Tahoma"/>
      <family val="2"/>
    </font>
    <font>
      <b/>
      <sz val="14"/>
      <color theme="1"/>
      <name val="Arial"/>
      <family val="2"/>
    </font>
    <font>
      <b/>
      <sz val="11"/>
      <name val="Arial"/>
      <family val="2"/>
    </font>
    <font>
      <sz val="10"/>
      <color rgb="FF000000"/>
      <name val="Arial"/>
      <family val="2"/>
    </font>
    <font>
      <u/>
      <sz val="11"/>
      <color theme="10"/>
      <name val="Calibri"/>
      <family val="2"/>
      <scheme val="minor"/>
    </font>
    <font>
      <sz val="12"/>
      <color rgb="FFFF0000"/>
      <name val="Arial"/>
      <family val="2"/>
    </font>
  </fonts>
  <fills count="8">
    <fill>
      <patternFill patternType="none"/>
    </fill>
    <fill>
      <patternFill patternType="gray125"/>
    </fill>
    <fill>
      <patternFill patternType="solid">
        <fgColor theme="8" tint="0.79998168889431442"/>
        <bgColor indexed="64"/>
      </patternFill>
    </fill>
    <fill>
      <patternFill patternType="solid">
        <fgColor rgb="FF3399FF"/>
        <bgColor indexed="64"/>
      </patternFill>
    </fill>
    <fill>
      <patternFill patternType="solid">
        <fgColor rgb="FFF7E6E8"/>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131">
    <border>
      <left/>
      <right/>
      <top/>
      <bottom/>
      <diagonal/>
    </border>
    <border>
      <left style="medium">
        <color theme="4" tint="-0.499984740745262"/>
      </left>
      <right/>
      <top/>
      <bottom/>
      <diagonal/>
    </border>
    <border>
      <left style="thin">
        <color theme="4" tint="-0.499984740745262"/>
      </left>
      <right style="thin">
        <color theme="4" tint="-0.499984740745262"/>
      </right>
      <top/>
      <bottom/>
      <diagonal/>
    </border>
    <border>
      <left style="thin">
        <color theme="4" tint="-0.499984740745262"/>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4" tint="-0.499984740745262"/>
      </right>
      <top/>
      <bottom/>
      <diagonal/>
    </border>
    <border>
      <left style="thin">
        <color theme="4" tint="-0.499984740745262"/>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theme="4" tint="-0.499984740745262"/>
      </right>
      <top/>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theme="4" tint="-0.499984740745262"/>
      </left>
      <right style="thin">
        <color indexed="64"/>
      </right>
      <top/>
      <bottom style="double">
        <color indexed="64"/>
      </bottom>
      <diagonal/>
    </border>
    <border>
      <left style="dashed">
        <color indexed="64"/>
      </left>
      <right style="dashed">
        <color indexed="64"/>
      </right>
      <top style="dashed">
        <color indexed="64"/>
      </top>
      <bottom style="double">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double">
        <color indexed="64"/>
      </bottom>
      <diagonal/>
    </border>
    <border>
      <left style="dashed">
        <color indexed="64"/>
      </left>
      <right style="thin">
        <color indexed="64"/>
      </right>
      <top style="dashed">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ashed">
        <color indexed="64"/>
      </left>
      <right style="dashed">
        <color indexed="64"/>
      </right>
      <top style="double">
        <color indexed="64"/>
      </top>
      <bottom style="dashed">
        <color indexed="64"/>
      </bottom>
      <diagonal/>
    </border>
    <border>
      <left style="thin">
        <color theme="4" tint="-0.499984740745262"/>
      </left>
      <right style="thin">
        <color indexed="64"/>
      </right>
      <top style="double">
        <color indexed="64"/>
      </top>
      <bottom/>
      <diagonal/>
    </border>
    <border>
      <left style="thin">
        <color theme="4" tint="-0.499984740745262"/>
      </left>
      <right/>
      <top style="double">
        <color indexed="64"/>
      </top>
      <bottom/>
      <diagonal/>
    </border>
    <border>
      <left style="thin">
        <color indexed="64"/>
      </left>
      <right style="dashed">
        <color indexed="64"/>
      </right>
      <top style="double">
        <color indexed="64"/>
      </top>
      <bottom style="dashed">
        <color indexed="64"/>
      </bottom>
      <diagonal/>
    </border>
    <border>
      <left style="dashed">
        <color indexed="64"/>
      </left>
      <right style="thin">
        <color indexed="64"/>
      </right>
      <top style="double">
        <color indexed="64"/>
      </top>
      <bottom style="dashed">
        <color indexed="64"/>
      </bottom>
      <diagonal/>
    </border>
    <border>
      <left style="dashed">
        <color indexed="64"/>
      </left>
      <right style="dashed">
        <color indexed="64"/>
      </right>
      <top style="dashed">
        <color indexed="64"/>
      </top>
      <bottom style="medium">
        <color indexed="64"/>
      </bottom>
      <diagonal/>
    </border>
    <border>
      <left style="thin">
        <color theme="4" tint="-0.499984740745262"/>
      </left>
      <right style="thin">
        <color indexed="64"/>
      </right>
      <top/>
      <bottom style="medium">
        <color indexed="64"/>
      </bottom>
      <diagonal/>
    </border>
    <border>
      <left style="dashed">
        <color indexed="64"/>
      </left>
      <right style="dashed">
        <color indexed="64"/>
      </right>
      <top style="medium">
        <color indexed="64"/>
      </top>
      <bottom style="dashed">
        <color indexed="64"/>
      </bottom>
      <diagonal/>
    </border>
    <border>
      <left style="thin">
        <color theme="4" tint="-0.499984740745262"/>
      </left>
      <right style="thin">
        <color indexed="64"/>
      </right>
      <top style="medium">
        <color indexed="64"/>
      </top>
      <bottom/>
      <diagonal/>
    </border>
    <border>
      <left style="thin">
        <color indexed="64"/>
      </left>
      <right style="dashed">
        <color indexed="64"/>
      </right>
      <top style="medium">
        <color indexed="64"/>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style="thin">
        <color indexed="64"/>
      </right>
      <top/>
      <bottom style="medium">
        <color indexed="64"/>
      </bottom>
      <diagonal/>
    </border>
    <border>
      <left style="thin">
        <color theme="4" tint="-0.499984740745262"/>
      </left>
      <right/>
      <top/>
      <bottom style="medium">
        <color indexed="64"/>
      </bottom>
      <diagonal/>
    </border>
    <border>
      <left style="thin">
        <color theme="4" tint="-0.499984740745262"/>
      </left>
      <right style="thin">
        <color theme="4" tint="-0.499984740745262"/>
      </right>
      <top/>
      <bottom style="medium">
        <color indexed="64"/>
      </bottom>
      <diagonal/>
    </border>
    <border>
      <left style="medium">
        <color indexed="64"/>
      </left>
      <right style="thin">
        <color indexed="64"/>
      </right>
      <top/>
      <bottom/>
      <diagonal/>
    </border>
    <border>
      <left style="dashed">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style="medium">
        <color indexed="64"/>
      </right>
      <top/>
      <bottom style="dashed">
        <color indexed="64"/>
      </bottom>
      <diagonal/>
    </border>
    <border>
      <left style="medium">
        <color indexed="64"/>
      </left>
      <right style="thin">
        <color theme="4" tint="-0.499984740745262"/>
      </right>
      <top style="medium">
        <color indexed="64"/>
      </top>
      <bottom style="medium">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medium">
        <color indexed="64"/>
      </top>
      <bottom style="medium">
        <color indexed="64"/>
      </bottom>
      <diagonal/>
    </border>
    <border>
      <left style="thin">
        <color theme="4" tint="-0.499984740745262"/>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ashed">
        <color indexed="64"/>
      </left>
      <right style="medium">
        <color indexed="64"/>
      </right>
      <top style="medium">
        <color indexed="64"/>
      </top>
      <bottom style="dashed">
        <color indexed="64"/>
      </bottom>
      <diagonal/>
    </border>
    <border>
      <left style="dashed">
        <color indexed="64"/>
      </left>
      <right style="medium">
        <color indexed="64"/>
      </right>
      <top style="dashed">
        <color indexed="64"/>
      </top>
      <bottom style="double">
        <color indexed="64"/>
      </bottom>
      <diagonal/>
    </border>
    <border>
      <left style="dashed">
        <color indexed="64"/>
      </left>
      <right style="medium">
        <color indexed="64"/>
      </right>
      <top style="double">
        <color indexed="64"/>
      </top>
      <bottom style="dashed">
        <color indexed="64"/>
      </bottom>
      <diagonal/>
    </border>
    <border>
      <left style="dashed">
        <color indexed="64"/>
      </left>
      <right/>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double">
        <color indexed="64"/>
      </bottom>
      <diagonal/>
    </border>
    <border>
      <left style="dashed">
        <color indexed="64"/>
      </left>
      <right/>
      <top style="double">
        <color indexed="64"/>
      </top>
      <bottom style="dashed">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style="medium">
        <color indexed="64"/>
      </bottom>
      <diagonal/>
    </border>
    <border>
      <left style="dashed">
        <color indexed="64"/>
      </left>
      <right/>
      <top style="medium">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dashed">
        <color indexed="64"/>
      </top>
      <bottom style="double">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double">
        <color indexed="64"/>
      </bottom>
      <diagonal/>
    </border>
    <border>
      <left style="thin">
        <color indexed="64"/>
      </left>
      <right style="thin">
        <color theme="4" tint="-0.499984740745262"/>
      </right>
      <top/>
      <bottom style="double">
        <color indexed="64"/>
      </bottom>
      <diagonal/>
    </border>
    <border>
      <left style="thin">
        <color indexed="64"/>
      </left>
      <right style="thin">
        <color theme="4" tint="-0.499984740745262"/>
      </right>
      <top style="double">
        <color indexed="64"/>
      </top>
      <bottom/>
      <diagonal/>
    </border>
    <border>
      <left style="dashed">
        <color indexed="64"/>
      </left>
      <right/>
      <top style="dashed">
        <color indexed="64"/>
      </top>
      <bottom style="medium">
        <color indexed="64"/>
      </bottom>
      <diagonal/>
    </border>
    <border>
      <left/>
      <right/>
      <top style="double">
        <color indexed="64"/>
      </top>
      <bottom style="dashed">
        <color indexed="64"/>
      </bottom>
      <diagonal/>
    </border>
    <border>
      <left/>
      <right style="dashed">
        <color indexed="64"/>
      </right>
      <top style="dashed">
        <color indexed="64"/>
      </top>
      <bottom style="medium">
        <color indexed="64"/>
      </bottom>
      <diagonal/>
    </border>
    <border>
      <left/>
      <right style="dashed">
        <color indexed="64"/>
      </right>
      <top style="double">
        <color indexed="64"/>
      </top>
      <bottom style="dashed">
        <color indexed="64"/>
      </bottom>
      <diagonal/>
    </border>
    <border>
      <left/>
      <right style="dashed">
        <color indexed="64"/>
      </right>
      <top style="dashed">
        <color indexed="64"/>
      </top>
      <bottom style="double">
        <color indexed="64"/>
      </bottom>
      <diagonal/>
    </border>
    <border>
      <left/>
      <right style="dashed">
        <color indexed="64"/>
      </right>
      <top style="medium">
        <color indexed="64"/>
      </top>
      <bottom style="dashed">
        <color indexed="64"/>
      </bottom>
      <diagonal/>
    </border>
    <border>
      <left style="thin">
        <color theme="4" tint="-0.499984740745262"/>
      </left>
      <right style="thin">
        <color theme="4" tint="-0.499984740745262"/>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ashed">
        <color indexed="64"/>
      </right>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style="thin">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right style="thin">
        <color indexed="64"/>
      </right>
      <top style="double">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diagonal/>
    </border>
    <border>
      <left/>
      <right style="dashed">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3">
    <xf numFmtId="0" fontId="0" fillId="0" borderId="0"/>
    <xf numFmtId="9" fontId="7" fillId="0" borderId="0" applyFont="0" applyFill="0" applyBorder="0" applyAlignment="0" applyProtection="0"/>
    <xf numFmtId="0" fontId="26" fillId="0" borderId="0" applyNumberFormat="0" applyFill="0" applyBorder="0" applyAlignment="0" applyProtection="0"/>
  </cellStyleXfs>
  <cellXfs count="253">
    <xf numFmtId="0" fontId="0" fillId="0" borderId="0" xfId="0"/>
    <xf numFmtId="0" fontId="16" fillId="0" borderId="86" xfId="0" applyFont="1" applyBorder="1"/>
    <xf numFmtId="0" fontId="16" fillId="0" borderId="87" xfId="0" applyFont="1" applyBorder="1"/>
    <xf numFmtId="0" fontId="16" fillId="0" borderId="88" xfId="0" applyFont="1" applyBorder="1"/>
    <xf numFmtId="0" fontId="16" fillId="0" borderId="89" xfId="0" applyFont="1" applyBorder="1"/>
    <xf numFmtId="0" fontId="16" fillId="0" borderId="0" xfId="0" applyFont="1"/>
    <xf numFmtId="0" fontId="16" fillId="0" borderId="90" xfId="0" applyFont="1" applyBorder="1"/>
    <xf numFmtId="0" fontId="2" fillId="0" borderId="0" xfId="0" applyFont="1"/>
    <xf numFmtId="0" fontId="16" fillId="0" borderId="91" xfId="0" applyFont="1" applyBorder="1"/>
    <xf numFmtId="0" fontId="16" fillId="0" borderId="92" xfId="0" applyFont="1" applyBorder="1"/>
    <xf numFmtId="0" fontId="16" fillId="0" borderId="9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8" fillId="0" borderId="4" xfId="0" applyFont="1" applyBorder="1" applyAlignment="1">
      <alignment vertical="center" wrapText="1"/>
    </xf>
    <xf numFmtId="0" fontId="18" fillId="0" borderId="4" xfId="0" applyFont="1" applyBorder="1" applyAlignment="1">
      <alignment horizontal="justify" vertical="center" wrapText="1"/>
    </xf>
    <xf numFmtId="0" fontId="18" fillId="0" borderId="0" xfId="0" applyFont="1" applyAlignment="1">
      <alignment horizontal="center" vertical="center"/>
    </xf>
    <xf numFmtId="0" fontId="18" fillId="0" borderId="0" xfId="0" applyFont="1" applyAlignment="1">
      <alignment vertical="center"/>
    </xf>
    <xf numFmtId="0" fontId="19" fillId="4" borderId="94" xfId="0" applyFont="1" applyFill="1" applyBorder="1" applyAlignment="1">
      <alignment horizontal="center" vertical="center" wrapText="1"/>
    </xf>
    <xf numFmtId="0" fontId="18" fillId="0" borderId="96" xfId="0" applyFont="1" applyBorder="1" applyAlignment="1">
      <alignment horizontal="justify" vertical="center" wrapText="1"/>
    </xf>
    <xf numFmtId="0" fontId="18" fillId="0" borderId="97" xfId="0" applyFont="1" applyBorder="1" applyAlignment="1">
      <alignment horizontal="justify" vertical="center" wrapText="1"/>
    </xf>
    <xf numFmtId="0" fontId="18" fillId="0" borderId="99" xfId="0" applyFont="1" applyBorder="1" applyAlignment="1">
      <alignment horizontal="justify" vertical="center" wrapText="1"/>
    </xf>
    <xf numFmtId="0" fontId="18" fillId="0" borderId="101" xfId="0" applyFont="1" applyBorder="1" applyAlignment="1">
      <alignment horizontal="justify" vertical="center" wrapText="1"/>
    </xf>
    <xf numFmtId="0" fontId="18" fillId="0" borderId="102" xfId="0" applyFont="1" applyBorder="1" applyAlignment="1">
      <alignment horizontal="justify" vertical="center" wrapText="1"/>
    </xf>
    <xf numFmtId="0" fontId="18" fillId="0" borderId="102" xfId="0" applyFont="1" applyBorder="1" applyAlignment="1">
      <alignment vertical="center" wrapText="1"/>
    </xf>
    <xf numFmtId="0" fontId="16" fillId="0" borderId="86" xfId="0" applyFont="1" applyBorder="1" applyAlignment="1">
      <alignment vertical="center" wrapText="1"/>
    </xf>
    <xf numFmtId="0" fontId="16" fillId="0" borderId="87" xfId="0" applyFont="1" applyBorder="1" applyAlignment="1">
      <alignment vertical="center" wrapText="1"/>
    </xf>
    <xf numFmtId="0" fontId="16" fillId="0" borderId="88" xfId="0" applyFont="1" applyBorder="1" applyAlignment="1">
      <alignment vertical="center" wrapText="1"/>
    </xf>
    <xf numFmtId="0" fontId="16" fillId="0" borderId="89" xfId="0" applyFont="1" applyBorder="1" applyAlignment="1">
      <alignment vertical="center" wrapText="1"/>
    </xf>
    <xf numFmtId="0" fontId="16" fillId="0" borderId="90" xfId="0" applyFont="1" applyBorder="1" applyAlignment="1">
      <alignment vertical="center" wrapText="1"/>
    </xf>
    <xf numFmtId="0" fontId="16" fillId="0" borderId="89"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91" xfId="0" applyFont="1" applyBorder="1" applyAlignment="1">
      <alignment vertical="center" wrapText="1"/>
    </xf>
    <xf numFmtId="0" fontId="16" fillId="0" borderId="93" xfId="0" applyFont="1" applyBorder="1" applyAlignment="1">
      <alignment vertical="center" wrapText="1"/>
    </xf>
    <xf numFmtId="0" fontId="2" fillId="0" borderId="95" xfId="0" applyFont="1" applyBorder="1" applyAlignment="1">
      <alignment horizontal="center" vertical="center" wrapText="1"/>
    </xf>
    <xf numFmtId="0" fontId="2" fillId="0" borderId="97" xfId="0" applyFont="1" applyBorder="1" applyAlignment="1">
      <alignment horizontal="center" vertical="center" wrapText="1"/>
    </xf>
    <xf numFmtId="0" fontId="16" fillId="0" borderId="98" xfId="0" applyFont="1" applyBorder="1" applyAlignment="1">
      <alignment vertical="center" wrapText="1"/>
    </xf>
    <xf numFmtId="0" fontId="16" fillId="0" borderId="99" xfId="0" applyFont="1" applyBorder="1" applyAlignment="1">
      <alignment horizontal="center" vertical="center" wrapText="1"/>
    </xf>
    <xf numFmtId="0" fontId="16" fillId="0" borderId="100" xfId="0" applyFont="1" applyBorder="1" applyAlignment="1">
      <alignment vertical="center" wrapText="1"/>
    </xf>
    <xf numFmtId="0" fontId="16" fillId="0" borderId="102" xfId="0" applyFont="1" applyBorder="1" applyAlignment="1">
      <alignment horizontal="center" vertical="center" wrapText="1"/>
    </xf>
    <xf numFmtId="0" fontId="19" fillId="0" borderId="94" xfId="0" applyFont="1" applyBorder="1" applyAlignment="1">
      <alignment horizontal="center" vertical="center" wrapText="1"/>
    </xf>
    <xf numFmtId="0" fontId="25" fillId="0" borderId="101" xfId="0" applyFont="1" applyBorder="1" applyAlignment="1">
      <alignment horizontal="justify" vertical="center" wrapText="1"/>
    </xf>
    <xf numFmtId="0" fontId="18" fillId="0" borderId="9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01" xfId="0" applyFont="1" applyBorder="1" applyAlignment="1">
      <alignment horizontal="center" vertical="center" wrapText="1"/>
    </xf>
    <xf numFmtId="0" fontId="16" fillId="0" borderId="0" xfId="0" applyFont="1" applyAlignment="1">
      <alignment horizontal="left" vertical="center" wrapText="1"/>
    </xf>
    <xf numFmtId="0" fontId="23"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vertical="center"/>
    </xf>
    <xf numFmtId="0" fontId="5" fillId="0" borderId="4" xfId="0" applyFont="1" applyBorder="1" applyAlignment="1">
      <alignment vertical="center"/>
    </xf>
    <xf numFmtId="0" fontId="0" fillId="0" borderId="0" xfId="0" applyAlignment="1">
      <alignment vertical="center"/>
    </xf>
    <xf numFmtId="0" fontId="5"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2" fillId="0" borderId="0" xfId="0" applyFont="1" applyAlignment="1">
      <alignment vertical="center"/>
    </xf>
    <xf numFmtId="0" fontId="3" fillId="3" borderId="46"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13" fillId="0" borderId="81" xfId="0" applyFont="1" applyBorder="1" applyAlignment="1">
      <alignment vertical="center" wrapText="1"/>
    </xf>
    <xf numFmtId="0" fontId="13" fillId="0" borderId="63" xfId="0" applyFont="1" applyBorder="1" applyAlignment="1">
      <alignment horizontal="center" vertical="center" wrapText="1"/>
    </xf>
    <xf numFmtId="0" fontId="13" fillId="0" borderId="60" xfId="0" applyFont="1" applyBorder="1" applyAlignment="1">
      <alignment vertical="center" wrapText="1"/>
    </xf>
    <xf numFmtId="0" fontId="13" fillId="0" borderId="56" xfId="0" applyFont="1" applyBorder="1" applyAlignment="1">
      <alignment horizontal="center" vertical="center" wrapText="1"/>
    </xf>
    <xf numFmtId="0" fontId="13" fillId="0" borderId="80" xfId="0" applyFont="1" applyBorder="1" applyAlignment="1">
      <alignment vertical="center" wrapText="1"/>
    </xf>
    <xf numFmtId="0" fontId="13" fillId="0" borderId="57" xfId="0" applyFont="1" applyBorder="1" applyAlignment="1">
      <alignment horizontal="center" vertical="center" wrapText="1"/>
    </xf>
    <xf numFmtId="0" fontId="13" fillId="0" borderId="59" xfId="0" applyFont="1" applyBorder="1" applyAlignment="1">
      <alignment vertical="center" wrapText="1"/>
    </xf>
    <xf numFmtId="0" fontId="13" fillId="0" borderId="55"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79" xfId="0" applyFont="1" applyBorder="1" applyAlignment="1">
      <alignment vertical="center" wrapText="1"/>
    </xf>
    <xf numFmtId="0" fontId="13" fillId="0" borderId="78" xfId="0" applyFont="1" applyBorder="1" applyAlignment="1">
      <alignment vertical="center" wrapText="1"/>
    </xf>
    <xf numFmtId="0" fontId="13" fillId="0" borderId="76" xfId="0" applyFont="1" applyBorder="1" applyAlignment="1">
      <alignment horizontal="center" vertical="center" wrapText="1"/>
    </xf>
    <xf numFmtId="0" fontId="13" fillId="0" borderId="106" xfId="0" applyFont="1" applyBorder="1" applyAlignment="1">
      <alignment vertical="center" wrapText="1"/>
    </xf>
    <xf numFmtId="0" fontId="13" fillId="0" borderId="108" xfId="0" applyFont="1" applyBorder="1" applyAlignment="1">
      <alignment horizontal="center" vertical="center" wrapText="1"/>
    </xf>
    <xf numFmtId="0" fontId="13" fillId="0" borderId="79" xfId="0" applyFont="1" applyBorder="1" applyAlignment="1">
      <alignment horizontal="left" vertical="center"/>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11" xfId="0" applyFont="1" applyBorder="1" applyAlignment="1">
      <alignment vertical="center" wrapText="1"/>
    </xf>
    <xf numFmtId="0" fontId="13" fillId="0" borderId="113" xfId="0" applyFont="1" applyBorder="1" applyAlignment="1">
      <alignment horizontal="center" vertical="center" wrapText="1"/>
    </xf>
    <xf numFmtId="0" fontId="13" fillId="0" borderId="22" xfId="0" applyFont="1" applyBorder="1" applyAlignment="1">
      <alignment vertical="center" wrapText="1"/>
    </xf>
    <xf numFmtId="0" fontId="13" fillId="0" borderId="123" xfId="0" applyFont="1" applyBorder="1" applyAlignment="1">
      <alignment vertical="center" wrapText="1"/>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pplyProtection="1">
      <alignment vertical="center"/>
      <protection locked="0"/>
    </xf>
    <xf numFmtId="14" fontId="9" fillId="0" borderId="4" xfId="0" applyNumberFormat="1" applyFont="1" applyBorder="1" applyAlignment="1" applyProtection="1">
      <alignment horizontal="center" vertical="center"/>
      <protection locked="0"/>
    </xf>
    <xf numFmtId="0" fontId="9" fillId="0" borderId="0" xfId="0" applyFont="1" applyAlignment="1" applyProtection="1">
      <alignment vertical="center"/>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 fillId="0" borderId="0" xfId="0" applyFont="1" applyAlignment="1" applyProtection="1">
      <alignment vertical="center"/>
      <protection locked="0"/>
    </xf>
    <xf numFmtId="9" fontId="13" fillId="0" borderId="33" xfId="1" applyFont="1" applyFill="1" applyBorder="1" applyAlignment="1" applyProtection="1">
      <alignment horizontal="center" vertical="center" wrapText="1"/>
      <protection locked="0"/>
    </xf>
    <xf numFmtId="0" fontId="11" fillId="0" borderId="35" xfId="0" applyFont="1" applyBorder="1" applyAlignment="1" applyProtection="1">
      <alignment vertical="center"/>
      <protection locked="0"/>
    </xf>
    <xf numFmtId="0" fontId="26" fillId="0" borderId="52" xfId="2" applyBorder="1" applyAlignment="1" applyProtection="1">
      <alignment vertical="center"/>
      <protection locked="0"/>
    </xf>
    <xf numFmtId="9" fontId="13" fillId="0" borderId="14" xfId="1" applyFont="1" applyFill="1" applyBorder="1" applyAlignment="1" applyProtection="1">
      <alignment horizontal="center" vertical="center" wrapText="1"/>
      <protection locked="0"/>
    </xf>
    <xf numFmtId="0" fontId="11" fillId="0" borderId="16" xfId="0" applyFont="1" applyBorder="1" applyAlignment="1" applyProtection="1">
      <alignment vertical="center"/>
      <protection locked="0"/>
    </xf>
    <xf numFmtId="0" fontId="11" fillId="0" borderId="42" xfId="0" applyFont="1" applyBorder="1" applyAlignment="1" applyProtection="1">
      <alignment vertical="center"/>
      <protection locked="0"/>
    </xf>
    <xf numFmtId="9" fontId="13" fillId="0" borderId="19" xfId="1" applyFont="1" applyFill="1" applyBorder="1" applyAlignment="1" applyProtection="1">
      <alignment horizontal="center" vertical="center" wrapText="1"/>
      <protection locked="0"/>
    </xf>
    <xf numFmtId="0" fontId="11" fillId="0" borderId="22" xfId="0" applyFont="1" applyBorder="1" applyAlignment="1" applyProtection="1">
      <alignment vertical="center"/>
      <protection locked="0"/>
    </xf>
    <xf numFmtId="0" fontId="11" fillId="0" borderId="53" xfId="0" applyFont="1" applyBorder="1" applyAlignment="1" applyProtection="1">
      <alignment vertical="center"/>
      <protection locked="0"/>
    </xf>
    <xf numFmtId="9" fontId="13" fillId="0" borderId="15" xfId="1" applyFont="1" applyFill="1" applyBorder="1" applyAlignment="1" applyProtection="1">
      <alignment horizontal="center" vertical="center" wrapText="1"/>
      <protection locked="0"/>
    </xf>
    <xf numFmtId="0" fontId="11" fillId="0" borderId="20" xfId="0" applyFont="1" applyBorder="1" applyAlignment="1" applyProtection="1">
      <alignment vertical="center"/>
      <protection locked="0"/>
    </xf>
    <xf numFmtId="0" fontId="11" fillId="0" borderId="45"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54" xfId="0" applyFont="1" applyBorder="1" applyAlignment="1" applyProtection="1">
      <alignment vertical="center"/>
      <protection locked="0"/>
    </xf>
    <xf numFmtId="9" fontId="13" fillId="0" borderId="26" xfId="1" applyFont="1" applyFill="1" applyBorder="1" applyAlignment="1" applyProtection="1">
      <alignment horizontal="center" vertical="center" wrapText="1"/>
      <protection locked="0"/>
    </xf>
    <xf numFmtId="9" fontId="13" fillId="0" borderId="31" xfId="1" applyFont="1" applyFill="1" applyBorder="1" applyAlignment="1" applyProtection="1">
      <alignment horizontal="center" vertical="center" wrapText="1"/>
      <protection locked="0"/>
    </xf>
    <xf numFmtId="0" fontId="11" fillId="0" borderId="36" xfId="0" applyFont="1" applyBorder="1" applyAlignment="1" applyProtection="1">
      <alignment vertical="center"/>
      <protection locked="0"/>
    </xf>
    <xf numFmtId="0" fontId="11" fillId="0" borderId="44" xfId="0" applyFont="1" applyBorder="1" applyAlignment="1" applyProtection="1">
      <alignment vertical="center"/>
      <protection locked="0"/>
    </xf>
    <xf numFmtId="0" fontId="11" fillId="0" borderId="21" xfId="0" applyFont="1" applyBorder="1" applyAlignment="1" applyProtection="1">
      <alignment vertical="center"/>
      <protection locked="0"/>
    </xf>
    <xf numFmtId="0" fontId="11" fillId="0" borderId="17" xfId="0" applyFont="1" applyBorder="1" applyAlignment="1" applyProtection="1">
      <alignment vertical="center"/>
      <protection locked="0"/>
    </xf>
    <xf numFmtId="0" fontId="11" fillId="0" borderId="23" xfId="0" applyFont="1" applyBorder="1" applyAlignment="1" applyProtection="1">
      <alignment vertical="center"/>
      <protection locked="0"/>
    </xf>
    <xf numFmtId="0" fontId="11" fillId="0" borderId="30" xfId="0" applyFont="1" applyBorder="1" applyAlignment="1" applyProtection="1">
      <alignment vertical="center"/>
      <protection locked="0"/>
    </xf>
    <xf numFmtId="9" fontId="13" fillId="0" borderId="107" xfId="1" applyFont="1" applyFill="1" applyBorder="1" applyAlignment="1" applyProtection="1">
      <alignment horizontal="center" vertical="center" wrapText="1"/>
      <protection locked="0"/>
    </xf>
    <xf numFmtId="0" fontId="11" fillId="0" borderId="109" xfId="0" applyFont="1" applyBorder="1" applyAlignment="1" applyProtection="1">
      <alignment vertical="center"/>
      <protection locked="0"/>
    </xf>
    <xf numFmtId="0" fontId="11" fillId="0" borderId="110" xfId="0" applyFont="1" applyBorder="1" applyAlignment="1" applyProtection="1">
      <alignment vertical="center"/>
      <protection locked="0"/>
    </xf>
    <xf numFmtId="0" fontId="11" fillId="0" borderId="37" xfId="0" applyFont="1" applyBorder="1" applyAlignment="1" applyProtection="1">
      <alignment vertical="center"/>
      <protection locked="0"/>
    </xf>
    <xf numFmtId="9" fontId="13" fillId="0" borderId="112" xfId="1" applyFont="1" applyFill="1" applyBorder="1" applyAlignment="1" applyProtection="1">
      <alignment horizontal="center" vertical="center" wrapText="1"/>
      <protection locked="0"/>
    </xf>
    <xf numFmtId="0" fontId="11" fillId="0" borderId="114" xfId="0" applyFont="1" applyBorder="1" applyAlignment="1" applyProtection="1">
      <alignment vertical="center"/>
      <protection locked="0"/>
    </xf>
    <xf numFmtId="0" fontId="11" fillId="0" borderId="115" xfId="0" applyFont="1" applyBorder="1" applyAlignment="1" applyProtection="1">
      <alignment vertical="center"/>
      <protection locked="0"/>
    </xf>
    <xf numFmtId="0" fontId="11" fillId="0" borderId="116" xfId="0" applyFont="1" applyBorder="1" applyAlignment="1" applyProtection="1">
      <alignment vertical="center"/>
      <protection locked="0"/>
    </xf>
    <xf numFmtId="0" fontId="11" fillId="0" borderId="52" xfId="0" applyFont="1" applyBorder="1" applyAlignment="1" applyProtection="1">
      <alignment vertical="center"/>
      <protection locked="0"/>
    </xf>
    <xf numFmtId="0" fontId="0" fillId="0" borderId="86" xfId="0" applyBorder="1" applyAlignment="1" applyProtection="1">
      <alignment vertical="center"/>
      <protection locked="0"/>
    </xf>
    <xf numFmtId="0" fontId="0" fillId="0" borderId="87" xfId="0" applyBorder="1" applyAlignment="1" applyProtection="1">
      <alignment vertical="center"/>
      <protection locked="0"/>
    </xf>
    <xf numFmtId="0" fontId="0" fillId="0" borderId="88" xfId="0" applyBorder="1" applyAlignment="1" applyProtection="1">
      <alignment vertical="center"/>
      <protection locked="0"/>
    </xf>
    <xf numFmtId="0" fontId="4"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89" xfId="0" applyBorder="1" applyAlignment="1" applyProtection="1">
      <alignment vertical="center"/>
      <protection locked="0"/>
    </xf>
    <xf numFmtId="0" fontId="0" fillId="0" borderId="90" xfId="0" applyBorder="1" applyAlignment="1" applyProtection="1">
      <alignment vertical="center"/>
      <protection locked="0"/>
    </xf>
    <xf numFmtId="0" fontId="5" fillId="7" borderId="130" xfId="0" applyFont="1" applyFill="1" applyBorder="1" applyAlignment="1" applyProtection="1">
      <alignment horizontal="center" vertical="center" wrapText="1"/>
      <protection locked="0"/>
    </xf>
    <xf numFmtId="0" fontId="5" fillId="7" borderId="0" xfId="0" applyFont="1" applyFill="1" applyAlignment="1" applyProtection="1">
      <alignment horizontal="center" vertical="center" wrapText="1"/>
      <protection locked="0"/>
    </xf>
    <xf numFmtId="0" fontId="5" fillId="7" borderId="7" xfId="0" applyFont="1" applyFill="1" applyBorder="1" applyAlignment="1" applyProtection="1">
      <alignment horizontal="center" vertical="center" wrapText="1"/>
      <protection locked="0"/>
    </xf>
    <xf numFmtId="0" fontId="5" fillId="7" borderId="129" xfId="0" applyFont="1" applyFill="1" applyBorder="1" applyAlignment="1" applyProtection="1">
      <alignment horizontal="center" vertical="center" wrapText="1"/>
      <protection locked="0"/>
    </xf>
    <xf numFmtId="0" fontId="5" fillId="7" borderId="89" xfId="0" applyFont="1" applyFill="1" applyBorder="1" applyAlignment="1" applyProtection="1">
      <alignment horizontal="center" vertical="center" wrapText="1"/>
      <protection locked="0"/>
    </xf>
    <xf numFmtId="0" fontId="5" fillId="7" borderId="90" xfId="0" applyFont="1" applyFill="1" applyBorder="1" applyAlignment="1" applyProtection="1">
      <alignment horizontal="center" vertical="center" wrapText="1"/>
      <protection locked="0"/>
    </xf>
    <xf numFmtId="0" fontId="0" fillId="0" borderId="91" xfId="0" applyBorder="1" applyAlignment="1" applyProtection="1">
      <alignment vertical="center"/>
      <protection locked="0"/>
    </xf>
    <xf numFmtId="0" fontId="0" fillId="0" borderId="92" xfId="0" applyBorder="1" applyAlignment="1" applyProtection="1">
      <alignment vertical="center"/>
      <protection locked="0"/>
    </xf>
    <xf numFmtId="0" fontId="0" fillId="0" borderId="93" xfId="0" applyBorder="1" applyAlignment="1" applyProtection="1">
      <alignment vertical="center"/>
      <protection locked="0"/>
    </xf>
    <xf numFmtId="0" fontId="14" fillId="0" borderId="0" xfId="0" applyFont="1" applyAlignment="1" applyProtection="1">
      <alignment vertical="center"/>
      <protection locked="0"/>
    </xf>
    <xf numFmtId="0" fontId="23" fillId="0" borderId="0" xfId="0" applyFont="1" applyAlignment="1">
      <alignment vertical="center"/>
    </xf>
    <xf numFmtId="9" fontId="23" fillId="0" borderId="0" xfId="0" applyNumberFormat="1" applyFont="1" applyAlignment="1">
      <alignment horizontal="center" vertical="center"/>
    </xf>
    <xf numFmtId="0" fontId="23" fillId="0" borderId="0" xfId="0" applyFont="1" applyAlignment="1">
      <alignment horizontal="center" vertical="center"/>
    </xf>
    <xf numFmtId="0" fontId="16" fillId="0" borderId="0" xfId="0" applyFont="1" applyAlignment="1">
      <alignment horizontal="left" vertical="center" wrapText="1"/>
    </xf>
    <xf numFmtId="0" fontId="16" fillId="0" borderId="90" xfId="0" applyFont="1" applyBorder="1" applyAlignment="1">
      <alignment horizontal="left" vertical="center" wrapText="1"/>
    </xf>
    <xf numFmtId="0" fontId="23" fillId="0" borderId="0" xfId="0" applyFont="1" applyAlignment="1">
      <alignment horizontal="center" vertical="center" wrapText="1"/>
    </xf>
    <xf numFmtId="0" fontId="16" fillId="0" borderId="92" xfId="0" applyFont="1" applyBorder="1" applyAlignment="1">
      <alignment horizontal="left" vertical="center" wrapText="1"/>
    </xf>
    <xf numFmtId="9" fontId="13" fillId="0" borderId="75" xfId="1" applyFont="1" applyBorder="1" applyAlignment="1" applyProtection="1">
      <alignment horizontal="center" vertical="center" wrapText="1"/>
    </xf>
    <xf numFmtId="9" fontId="13" fillId="0" borderId="5" xfId="1" applyFont="1" applyBorder="1" applyAlignment="1" applyProtection="1">
      <alignment horizontal="center" vertical="center" wrapText="1"/>
    </xf>
    <xf numFmtId="9" fontId="13" fillId="0" borderId="74" xfId="1" applyFont="1" applyBorder="1" applyAlignment="1" applyProtection="1">
      <alignment horizontal="center" vertical="center" wrapText="1"/>
    </xf>
    <xf numFmtId="0" fontId="13" fillId="2" borderId="6"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9" fontId="13" fillId="0" borderId="64" xfId="1" applyFont="1" applyBorder="1" applyAlignment="1" applyProtection="1">
      <alignment horizontal="center" vertical="center" wrapText="1"/>
    </xf>
    <xf numFmtId="9" fontId="13" fillId="0" borderId="70" xfId="1" applyFont="1" applyBorder="1" applyAlignment="1" applyProtection="1">
      <alignment horizontal="center" vertical="center" wrapText="1"/>
    </xf>
    <xf numFmtId="9" fontId="13" fillId="0" borderId="65" xfId="1" applyFont="1" applyBorder="1" applyAlignment="1" applyProtection="1">
      <alignment horizontal="center" vertical="center" wrapText="1"/>
    </xf>
    <xf numFmtId="9" fontId="13" fillId="0" borderId="62" xfId="1" applyFont="1" applyBorder="1" applyAlignment="1" applyProtection="1">
      <alignment horizontal="center" vertical="center" wrapText="1"/>
    </xf>
    <xf numFmtId="0" fontId="13" fillId="0" borderId="2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4" xfId="0" applyFont="1" applyBorder="1" applyAlignment="1">
      <alignment horizontal="center" vertical="center" wrapText="1"/>
    </xf>
    <xf numFmtId="9" fontId="13" fillId="0" borderId="9" xfId="1" applyFont="1" applyBorder="1" applyAlignment="1" applyProtection="1">
      <alignment horizontal="center" vertical="center" wrapText="1"/>
    </xf>
    <xf numFmtId="0" fontId="9" fillId="0" borderId="119" xfId="0" applyFont="1" applyBorder="1" applyAlignment="1">
      <alignment horizontal="center" vertical="center" wrapText="1"/>
    </xf>
    <xf numFmtId="0" fontId="9" fillId="0" borderId="120"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3" xfId="0" applyFont="1" applyBorder="1" applyAlignment="1">
      <alignment horizontal="center" vertical="center" wrapText="1"/>
    </xf>
    <xf numFmtId="0" fontId="13" fillId="0" borderId="117" xfId="0" applyFont="1" applyBorder="1" applyAlignment="1">
      <alignment horizontal="center" vertical="center" wrapText="1"/>
    </xf>
    <xf numFmtId="0" fontId="13" fillId="0" borderId="118"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84" xfId="0" applyFont="1" applyBorder="1" applyAlignment="1">
      <alignment horizontal="center" vertical="center" wrapText="1"/>
    </xf>
    <xf numFmtId="0" fontId="9" fillId="0" borderId="4" xfId="0" applyFont="1" applyBorder="1" applyAlignment="1">
      <alignment horizontal="center" vertical="center"/>
    </xf>
    <xf numFmtId="164" fontId="9" fillId="0" borderId="51" xfId="0" applyNumberFormat="1" applyFont="1" applyBorder="1" applyAlignment="1">
      <alignment horizontal="center" vertical="center" wrapText="1"/>
    </xf>
    <xf numFmtId="164" fontId="9" fillId="0" borderId="9" xfId="0" applyNumberFormat="1" applyFont="1" applyBorder="1" applyAlignment="1">
      <alignment horizontal="center" vertical="center" wrapText="1"/>
    </xf>
    <xf numFmtId="164" fontId="9" fillId="0" borderId="38" xfId="0" applyNumberFormat="1" applyFont="1" applyBorder="1" applyAlignment="1">
      <alignment horizontal="center" vertical="center" wrapText="1"/>
    </xf>
    <xf numFmtId="9" fontId="9" fillId="0" borderId="51" xfId="1" applyFont="1" applyBorder="1" applyAlignment="1" applyProtection="1">
      <alignment horizontal="center" vertical="center" wrapText="1"/>
    </xf>
    <xf numFmtId="9" fontId="9" fillId="0" borderId="9" xfId="1" applyFont="1" applyBorder="1" applyAlignment="1" applyProtection="1">
      <alignment horizontal="center" vertical="center" wrapText="1"/>
    </xf>
    <xf numFmtId="9" fontId="9" fillId="0" borderId="38" xfId="1" applyFont="1" applyBorder="1" applyAlignment="1" applyProtection="1">
      <alignment horizontal="center" vertical="center" wrapText="1"/>
    </xf>
    <xf numFmtId="9" fontId="13" fillId="0" borderId="61" xfId="1" applyFont="1" applyBorder="1" applyAlignment="1" applyProtection="1">
      <alignment horizontal="center" vertical="center" wrapText="1"/>
    </xf>
    <xf numFmtId="0" fontId="13" fillId="2" borderId="34" xfId="0" applyFont="1" applyFill="1" applyBorder="1" applyAlignment="1">
      <alignment horizontal="center" vertical="center" wrapText="1"/>
    </xf>
    <xf numFmtId="0" fontId="10" fillId="0" borderId="4" xfId="0" applyFont="1" applyBorder="1" applyAlignment="1">
      <alignment horizontal="center" vertical="center"/>
    </xf>
    <xf numFmtId="9" fontId="13" fillId="0" borderId="13" xfId="1" applyFont="1" applyBorder="1" applyAlignment="1" applyProtection="1">
      <alignment horizontal="center" vertical="center" wrapText="1"/>
    </xf>
    <xf numFmtId="9" fontId="13" fillId="0" borderId="2" xfId="1" applyFont="1" applyBorder="1" applyAlignment="1" applyProtection="1">
      <alignment horizontal="center" vertical="center" wrapText="1"/>
    </xf>
    <xf numFmtId="9" fontId="13" fillId="0" borderId="40" xfId="1" applyFont="1" applyBorder="1" applyAlignment="1" applyProtection="1">
      <alignment horizontal="center" vertical="center" wrapText="1"/>
    </xf>
    <xf numFmtId="9" fontId="13" fillId="0" borderId="77" xfId="1" applyFont="1" applyBorder="1" applyAlignment="1" applyProtection="1">
      <alignment horizontal="center" vertical="center" wrapText="1"/>
    </xf>
    <xf numFmtId="9" fontId="13" fillId="0" borderId="73" xfId="1" applyFont="1" applyBorder="1" applyAlignment="1" applyProtection="1">
      <alignment horizontal="center" vertical="center" wrapText="1"/>
    </xf>
    <xf numFmtId="9" fontId="13" fillId="0" borderId="69" xfId="1" applyFont="1" applyBorder="1" applyAlignment="1" applyProtection="1">
      <alignment horizontal="center" vertical="center" wrapText="1"/>
    </xf>
    <xf numFmtId="0" fontId="13" fillId="0" borderId="128"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2" fillId="0" borderId="124" xfId="0" applyFont="1" applyBorder="1" applyAlignment="1" applyProtection="1">
      <alignment horizontal="center" vertical="center"/>
      <protection locked="0"/>
    </xf>
    <xf numFmtId="0" fontId="12" fillId="0" borderId="126" xfId="0" applyFont="1" applyBorder="1" applyAlignment="1" applyProtection="1">
      <alignment horizontal="center" vertical="center"/>
      <protection locked="0"/>
    </xf>
    <xf numFmtId="0" fontId="12" fillId="0" borderId="125" xfId="0" applyFont="1" applyBorder="1" applyAlignment="1" applyProtection="1">
      <alignment horizontal="center" vertical="center"/>
      <protection locked="0"/>
    </xf>
    <xf numFmtId="0" fontId="24" fillId="0" borderId="89"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90" xfId="0" applyFont="1" applyBorder="1" applyAlignment="1" applyProtection="1">
      <alignment horizontal="center" vertical="center" wrapText="1"/>
      <protection locked="0"/>
    </xf>
    <xf numFmtId="0" fontId="13" fillId="0" borderId="127" xfId="0" applyFont="1" applyBorder="1" applyAlignment="1">
      <alignment horizontal="center" vertical="center" wrapText="1"/>
    </xf>
    <xf numFmtId="0" fontId="13" fillId="0" borderId="122"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3" xfId="0"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39" xfId="0" applyNumberFormat="1" applyFont="1" applyBorder="1" applyAlignment="1">
      <alignment horizontal="center" vertical="center" wrapText="1"/>
    </xf>
    <xf numFmtId="9" fontId="13" fillId="0" borderId="51" xfId="1" applyFont="1" applyBorder="1" applyAlignment="1" applyProtection="1">
      <alignment horizontal="center" vertical="center" wrapText="1"/>
    </xf>
    <xf numFmtId="9" fontId="13" fillId="0" borderId="38" xfId="1" applyFont="1" applyBorder="1" applyAlignment="1" applyProtection="1">
      <alignment horizontal="center" vertical="center" wrapText="1"/>
    </xf>
    <xf numFmtId="164" fontId="9" fillId="0" borderId="34" xfId="0" applyNumberFormat="1" applyFont="1" applyBorder="1" applyAlignment="1">
      <alignment horizontal="center" vertical="center" wrapText="1"/>
    </xf>
    <xf numFmtId="164" fontId="9" fillId="0" borderId="6" xfId="0" applyNumberFormat="1" applyFont="1" applyBorder="1" applyAlignment="1">
      <alignment horizontal="center" vertical="center" wrapText="1"/>
    </xf>
    <xf numFmtId="164" fontId="9" fillId="0" borderId="32" xfId="0" applyNumberFormat="1" applyFont="1" applyBorder="1" applyAlignment="1">
      <alignment horizontal="center" vertical="center" wrapText="1"/>
    </xf>
    <xf numFmtId="0" fontId="15" fillId="0" borderId="0" xfId="0" applyFont="1" applyAlignment="1">
      <alignment horizontal="center" vertical="center" wrapText="1"/>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15" fillId="0" borderId="0" xfId="0" applyFont="1" applyAlignment="1">
      <alignment horizontal="center" vertical="center"/>
    </xf>
    <xf numFmtId="0" fontId="14" fillId="0" borderId="0" xfId="0" applyFont="1" applyAlignment="1">
      <alignment horizontal="center" vertical="center"/>
    </xf>
    <xf numFmtId="0" fontId="18" fillId="0" borderId="95" xfId="0" applyFont="1" applyBorder="1" applyAlignment="1">
      <alignment horizontal="center" vertical="center" wrapText="1"/>
    </xf>
    <xf numFmtId="0" fontId="18" fillId="0" borderId="98" xfId="0" applyFont="1" applyBorder="1" applyAlignment="1">
      <alignment horizontal="center" vertical="center" wrapText="1"/>
    </xf>
    <xf numFmtId="0" fontId="18" fillId="0" borderId="100" xfId="0" applyFont="1" applyBorder="1" applyAlignment="1">
      <alignment horizontal="center" vertical="center" wrapText="1"/>
    </xf>
    <xf numFmtId="0" fontId="20" fillId="6" borderId="103" xfId="0" applyFont="1" applyFill="1" applyBorder="1" applyAlignment="1">
      <alignment horizontal="center" vertical="center"/>
    </xf>
    <xf numFmtId="0" fontId="20" fillId="6" borderId="104" xfId="0" applyFont="1" applyFill="1" applyBorder="1" applyAlignment="1">
      <alignment horizontal="center" vertical="center"/>
    </xf>
    <xf numFmtId="0" fontId="20" fillId="6" borderId="105" xfId="0" applyFont="1" applyFill="1" applyBorder="1" applyAlignment="1">
      <alignment horizontal="center" vertical="center"/>
    </xf>
    <xf numFmtId="0" fontId="18" fillId="0" borderId="95" xfId="0" applyFont="1" applyBorder="1" applyAlignment="1">
      <alignment horizontal="center" vertical="center"/>
    </xf>
    <xf numFmtId="0" fontId="18" fillId="0" borderId="98" xfId="0" applyFont="1" applyBorder="1" applyAlignment="1">
      <alignment horizontal="center" vertical="center"/>
    </xf>
    <xf numFmtId="0" fontId="18" fillId="0" borderId="100" xfId="0" applyFont="1" applyBorder="1" applyAlignment="1">
      <alignment horizontal="center" vertical="center"/>
    </xf>
    <xf numFmtId="0" fontId="20" fillId="5" borderId="103" xfId="0" applyFont="1" applyFill="1" applyBorder="1" applyAlignment="1">
      <alignment horizontal="center" vertical="center"/>
    </xf>
    <xf numFmtId="0" fontId="20" fillId="5" borderId="104" xfId="0" applyFont="1" applyFill="1" applyBorder="1" applyAlignment="1">
      <alignment horizontal="center" vertical="center"/>
    </xf>
    <xf numFmtId="0" fontId="20" fillId="5" borderId="105" xfId="0" applyFont="1" applyFill="1" applyBorder="1" applyAlignment="1">
      <alignment horizontal="center" vertical="center"/>
    </xf>
    <xf numFmtId="0" fontId="20" fillId="6" borderId="103" xfId="0" applyFont="1" applyFill="1" applyBorder="1" applyAlignment="1">
      <alignment horizontal="center" vertical="center" wrapText="1"/>
    </xf>
    <xf numFmtId="0" fontId="20" fillId="6" borderId="104" xfId="0" applyFont="1" applyFill="1" applyBorder="1" applyAlignment="1">
      <alignment horizontal="center" vertical="center" wrapText="1"/>
    </xf>
    <xf numFmtId="0" fontId="20" fillId="6" borderId="105" xfId="0" applyFont="1" applyFill="1" applyBorder="1" applyAlignment="1">
      <alignment horizontal="center" vertical="center" wrapText="1"/>
    </xf>
    <xf numFmtId="0" fontId="20" fillId="0" borderId="95" xfId="0" applyFont="1" applyBorder="1" applyAlignment="1">
      <alignment horizontal="center" vertical="center" wrapText="1"/>
    </xf>
    <xf numFmtId="0" fontId="20" fillId="0" borderId="98" xfId="0" applyFont="1" applyBorder="1" applyAlignment="1">
      <alignment horizontal="center" vertical="center" wrapText="1"/>
    </xf>
    <xf numFmtId="0" fontId="20" fillId="0" borderId="100" xfId="0" applyFont="1" applyBorder="1" applyAlignment="1">
      <alignment horizontal="center" vertical="center" wrapText="1"/>
    </xf>
    <xf numFmtId="0" fontId="20" fillId="5" borderId="103" xfId="0" applyFont="1" applyFill="1" applyBorder="1" applyAlignment="1">
      <alignment horizontal="center" vertical="center" wrapText="1"/>
    </xf>
    <xf numFmtId="0" fontId="20" fillId="5" borderId="104" xfId="0" applyFont="1" applyFill="1" applyBorder="1" applyAlignment="1">
      <alignment horizontal="center" vertical="center" wrapText="1"/>
    </xf>
    <xf numFmtId="0" fontId="20" fillId="5" borderId="105"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29">
    <dxf>
      <fill>
        <patternFill>
          <bgColor rgb="FFC00000"/>
        </patternFill>
      </fill>
    </dxf>
    <dxf>
      <fill>
        <patternFill>
          <bgColor rgb="FFFFFF00"/>
        </patternFill>
      </fill>
    </dxf>
    <dxf>
      <fill>
        <patternFill>
          <bgColor rgb="FFFFC000"/>
        </patternFill>
      </fill>
    </dxf>
    <dxf>
      <fill>
        <patternFill>
          <bgColor theme="9"/>
        </patternFill>
      </fill>
    </dxf>
    <dxf>
      <fill>
        <patternFill>
          <bgColor rgb="FFC00000"/>
        </patternFill>
      </fill>
    </dxf>
    <dxf>
      <fill>
        <patternFill>
          <bgColor rgb="FFFFFF00"/>
        </patternFill>
      </fill>
    </dxf>
    <dxf>
      <fill>
        <patternFill>
          <bgColor rgb="FFFFC000"/>
        </patternFill>
      </fill>
    </dxf>
    <dxf>
      <fill>
        <patternFill>
          <bgColor theme="9"/>
        </patternFill>
      </fill>
    </dxf>
    <dxf>
      <fill>
        <patternFill>
          <bgColor rgb="FFC00000"/>
        </patternFill>
      </fill>
    </dxf>
    <dxf>
      <fill>
        <patternFill>
          <bgColor rgb="FFFFFF00"/>
        </patternFill>
      </fill>
    </dxf>
    <dxf>
      <fill>
        <patternFill>
          <bgColor rgb="FFFFC000"/>
        </patternFill>
      </fill>
    </dxf>
    <dxf>
      <fill>
        <patternFill>
          <bgColor theme="9"/>
        </patternFill>
      </fill>
    </dxf>
    <dxf>
      <fill>
        <patternFill>
          <bgColor rgb="FFC00000"/>
        </patternFill>
      </fill>
    </dxf>
    <dxf>
      <fill>
        <patternFill>
          <bgColor rgb="FFFFFF00"/>
        </patternFill>
      </fill>
    </dxf>
    <dxf>
      <fill>
        <patternFill>
          <bgColor rgb="FFFFC000"/>
        </patternFill>
      </fill>
    </dxf>
    <dxf>
      <fill>
        <patternFill>
          <bgColor theme="9"/>
        </patternFill>
      </fill>
    </dxf>
    <dxf>
      <fill>
        <patternFill>
          <bgColor rgb="FFC00000"/>
        </patternFill>
      </fill>
    </dxf>
    <dxf>
      <fill>
        <patternFill>
          <bgColor rgb="FFFFFF00"/>
        </patternFill>
      </fill>
    </dxf>
    <dxf>
      <fill>
        <patternFill>
          <bgColor rgb="FFFFC000"/>
        </patternFill>
      </fill>
    </dxf>
    <dxf>
      <fill>
        <patternFill>
          <bgColor theme="9"/>
        </patternFill>
      </fill>
    </dxf>
    <dxf>
      <fill>
        <patternFill>
          <bgColor rgb="FFC00000"/>
        </patternFill>
      </fill>
    </dxf>
    <dxf>
      <fill>
        <patternFill>
          <bgColor rgb="FFFFC000"/>
        </patternFill>
      </fill>
    </dxf>
    <dxf>
      <fill>
        <patternFill>
          <bgColor rgb="FFFFFF00"/>
        </patternFill>
      </fill>
    </dxf>
    <dxf>
      <fill>
        <patternFill>
          <bgColor rgb="FF53BC3A"/>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1" defaultTableStyle="TableStyleMedium2" defaultPivotStyle="PivotStyleLight16">
    <tableStyle name="Invisible" pivot="0" table="0" count="0"/>
  </tableStyles>
  <colors>
    <mruColors>
      <color rgb="FFFA8A7E"/>
      <color rgb="FFFF3300"/>
      <color rgb="FFFF7C80"/>
      <color rgb="FFFF0000"/>
      <color rgb="FF53BC3A"/>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solidFill>
                <a:latin typeface="Arial" panose="020B0604020202020204" pitchFamily="34" charset="0"/>
                <a:ea typeface="+mn-ea"/>
                <a:cs typeface="Arial" panose="020B0604020202020204" pitchFamily="34" charset="0"/>
              </a:defRPr>
            </a:pPr>
            <a:r>
              <a:rPr lang="es-CO"/>
              <a:t>CONTRIBUCIONES POR PROCESOS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'1_ AUTOEVALUACIÓN'!$C$9</c:f>
              <c:strCache>
                <c:ptCount val="1"/>
                <c:pt idx="0">
                  <c:v>Direccionamiento estratégico y horizonte institucional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'1_ AUTOEVALUACIÓN'!$G$8</c:f>
              <c:strCache>
                <c:ptCount val="1"/>
                <c:pt idx="0">
                  <c:v>CALIFICACIÓN PROCESO</c:v>
                </c:pt>
              </c:strCache>
            </c:strRef>
          </c:cat>
          <c:val>
            <c:numRef>
              <c:f>'1_ AUTOEVALUACIÓN'!$G$9</c:f>
              <c:numCache>
                <c:formatCode>0%</c:formatCode>
                <c:ptCount val="1"/>
                <c:pt idx="0">
                  <c:v>0</c:v>
                </c:pt>
              </c:numCache>
            </c:numRef>
          </c:val>
          <c:extLst xmlns:c16r2="http://schemas.microsoft.com/office/drawing/2015/06/chart">
            <c:ext xmlns:c16="http://schemas.microsoft.com/office/drawing/2014/chart" uri="{C3380CC4-5D6E-409C-BE32-E72D297353CC}">
              <c16:uniqueId val="{00000000-F202-42D0-858B-AC4BBBDFBD9D}"/>
            </c:ext>
          </c:extLst>
        </c:ser>
        <c:ser>
          <c:idx val="4"/>
          <c:order val="4"/>
          <c:tx>
            <c:strRef>
              <c:f>'1_ AUTOEVALUACIÓN'!$C$13</c:f>
              <c:strCache>
                <c:ptCount val="1"/>
                <c:pt idx="0">
                  <c:v>Gerencia estratégica</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'1_ AUTOEVALUACIÓN'!$G$8</c:f>
              <c:strCache>
                <c:ptCount val="1"/>
                <c:pt idx="0">
                  <c:v>CALIFICACIÓN PROCESO</c:v>
                </c:pt>
              </c:strCache>
            </c:strRef>
          </c:cat>
          <c:val>
            <c:numRef>
              <c:f>'1_ AUTOEVALUACIÓN'!$G$13</c:f>
              <c:numCache>
                <c:formatCode>0%</c:formatCode>
                <c:ptCount val="1"/>
                <c:pt idx="0">
                  <c:v>0</c:v>
                </c:pt>
              </c:numCache>
            </c:numRef>
          </c:val>
          <c:extLst xmlns:c16r2="http://schemas.microsoft.com/office/drawing/2015/06/chart">
            <c:ext xmlns:c16="http://schemas.microsoft.com/office/drawing/2014/chart" uri="{C3380CC4-5D6E-409C-BE32-E72D297353CC}">
              <c16:uniqueId val="{00000001-F202-42D0-858B-AC4BBBDFBD9D}"/>
            </c:ext>
          </c:extLst>
        </c:ser>
        <c:ser>
          <c:idx val="9"/>
          <c:order val="9"/>
          <c:tx>
            <c:strRef>
              <c:f>'1_ AUTOEVALUACIÓN'!$C$18</c:f>
              <c:strCache>
                <c:ptCount val="1"/>
                <c:pt idx="0">
                  <c:v>Gobierno escolar</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'1_ AUTOEVALUACIÓN'!$G$8</c:f>
              <c:strCache>
                <c:ptCount val="1"/>
                <c:pt idx="0">
                  <c:v>CALIFICACIÓN PROCESO</c:v>
                </c:pt>
              </c:strCache>
            </c:strRef>
          </c:cat>
          <c:val>
            <c:numRef>
              <c:f>'1_ AUTOEVALUACIÓN'!$G$18</c:f>
              <c:numCache>
                <c:formatCode>0%</c:formatCode>
                <c:ptCount val="1"/>
                <c:pt idx="0">
                  <c:v>0</c:v>
                </c:pt>
              </c:numCache>
            </c:numRef>
          </c:val>
          <c:extLst xmlns:c16r2="http://schemas.microsoft.com/office/drawing/2015/06/chart">
            <c:ext xmlns:c16="http://schemas.microsoft.com/office/drawing/2014/chart" uri="{C3380CC4-5D6E-409C-BE32-E72D297353CC}">
              <c16:uniqueId val="{00000002-F202-42D0-858B-AC4BBBDFBD9D}"/>
            </c:ext>
          </c:extLst>
        </c:ser>
        <c:ser>
          <c:idx val="17"/>
          <c:order val="17"/>
          <c:tx>
            <c:strRef>
              <c:f>'1_ AUTOEVALUACIÓN'!$C$26</c:f>
              <c:strCache>
                <c:ptCount val="1"/>
                <c:pt idx="0">
                  <c:v>Cultura institucional</c:v>
                </c:pt>
              </c:strCache>
            </c:strRef>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'1_ AUTOEVALUACIÓN'!$G$8</c:f>
              <c:strCache>
                <c:ptCount val="1"/>
                <c:pt idx="0">
                  <c:v>CALIFICACIÓN PROCESO</c:v>
                </c:pt>
              </c:strCache>
            </c:strRef>
          </c:cat>
          <c:val>
            <c:numRef>
              <c:f>'1_ AUTOEVALUACIÓN'!$G$26</c:f>
              <c:numCache>
                <c:formatCode>0%</c:formatCode>
                <c:ptCount val="1"/>
                <c:pt idx="0">
                  <c:v>0</c:v>
                </c:pt>
              </c:numCache>
            </c:numRef>
          </c:val>
          <c:extLst xmlns:c16r2="http://schemas.microsoft.com/office/drawing/2015/06/chart">
            <c:ext xmlns:c16="http://schemas.microsoft.com/office/drawing/2014/chart" uri="{C3380CC4-5D6E-409C-BE32-E72D297353CC}">
              <c16:uniqueId val="{00000003-F202-42D0-858B-AC4BBBDFBD9D}"/>
            </c:ext>
          </c:extLst>
        </c:ser>
        <c:ser>
          <c:idx val="21"/>
          <c:order val="21"/>
          <c:tx>
            <c:strRef>
              <c:f>'1_ AUTOEVALUACIÓN'!$C$30</c:f>
              <c:strCache>
                <c:ptCount val="1"/>
                <c:pt idx="0">
                  <c:v>Clima escolar</c:v>
                </c:pt>
              </c:strCache>
            </c:strRef>
          </c:tx>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'1_ AUTOEVALUACIÓN'!$G$8</c:f>
              <c:strCache>
                <c:ptCount val="1"/>
                <c:pt idx="0">
                  <c:v>CALIFICACIÓN PROCESO</c:v>
                </c:pt>
              </c:strCache>
            </c:strRef>
          </c:cat>
          <c:val>
            <c:numRef>
              <c:f>'1_ AUTOEVALUACIÓN'!$G$30</c:f>
              <c:numCache>
                <c:formatCode>0%</c:formatCode>
                <c:ptCount val="1"/>
                <c:pt idx="0">
                  <c:v>0</c:v>
                </c:pt>
              </c:numCache>
            </c:numRef>
          </c:val>
          <c:extLst xmlns:c16r2="http://schemas.microsoft.com/office/drawing/2015/06/chart">
            <c:ext xmlns:c16="http://schemas.microsoft.com/office/drawing/2014/chart" uri="{C3380CC4-5D6E-409C-BE32-E72D297353CC}">
              <c16:uniqueId val="{00000004-F202-42D0-858B-AC4BBBDFBD9D}"/>
            </c:ext>
          </c:extLst>
        </c:ser>
        <c:ser>
          <c:idx val="30"/>
          <c:order val="30"/>
          <c:tx>
            <c:strRef>
              <c:f>'1_ AUTOEVALUACIÓN'!$C$39</c:f>
              <c:strCache>
                <c:ptCount val="1"/>
                <c:pt idx="0">
                  <c:v>Relaciones con el entorno</c:v>
                </c:pt>
              </c:strCache>
            </c:strRef>
          </c:tx>
          <c:spPr>
            <a:gradFill rotWithShape="1">
              <a:gsLst>
                <a:gs pos="0">
                  <a:schemeClr val="accent1">
                    <a:lumMod val="50000"/>
                    <a:satMod val="103000"/>
                    <a:lumMod val="102000"/>
                    <a:tint val="94000"/>
                  </a:schemeClr>
                </a:gs>
                <a:gs pos="50000">
                  <a:schemeClr val="accent1">
                    <a:lumMod val="50000"/>
                    <a:satMod val="110000"/>
                    <a:lumMod val="100000"/>
                    <a:shade val="100000"/>
                  </a:schemeClr>
                </a:gs>
                <a:gs pos="100000">
                  <a:schemeClr val="accent1">
                    <a:lumMod val="5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'1_ AUTOEVALUACIÓN'!$G$8</c:f>
              <c:strCache>
                <c:ptCount val="1"/>
                <c:pt idx="0">
                  <c:v>CALIFICACIÓN PROCESO</c:v>
                </c:pt>
              </c:strCache>
            </c:strRef>
          </c:cat>
          <c:val>
            <c:numRef>
              <c:f>'1_ AUTOEVALUACIÓN'!$G$39</c:f>
              <c:numCache>
                <c:formatCode>0%</c:formatCode>
                <c:ptCount val="1"/>
                <c:pt idx="0">
                  <c:v>0</c:v>
                </c:pt>
              </c:numCache>
            </c:numRef>
          </c:val>
          <c:extLst xmlns:c16r2="http://schemas.microsoft.com/office/drawing/2015/06/chart">
            <c:ext xmlns:c16="http://schemas.microsoft.com/office/drawing/2014/chart" uri="{C3380CC4-5D6E-409C-BE32-E72D297353CC}">
              <c16:uniqueId val="{00000005-F202-42D0-858B-AC4BBBDFBD9D}"/>
            </c:ext>
          </c:extLst>
        </c:ser>
        <c:dLbls>
          <c:showLegendKey val="0"/>
          <c:showVal val="1"/>
          <c:showCatName val="0"/>
          <c:showSerName val="0"/>
          <c:showPercent val="0"/>
          <c:showBubbleSize val="0"/>
        </c:dLbls>
        <c:gapWidth val="100"/>
        <c:overlap val="-24"/>
        <c:axId val="2126659392"/>
        <c:axId val="2126662112"/>
        <c:extLst xmlns:c16r2="http://schemas.microsoft.com/office/drawing/2015/06/chart">
          <c:ext xmlns:c15="http://schemas.microsoft.com/office/drawing/2012/chart" uri="{02D57815-91ED-43cb-92C2-25804820EDAC}">
            <c15:filteredBarSeries>
              <c15:ser>
                <c:idx val="1"/>
                <c:order val="1"/>
                <c:tx>
                  <c:strRef>
                    <c:extLst xmlns:c16r2="http://schemas.microsoft.com/office/drawing/2015/06/chart">
                      <c:ext uri="{02D57815-91ED-43cb-92C2-25804820EDAC}">
                        <c15:formulaRef>
                          <c15:sqref>'1_ AUTOEVALUACIÓN'!$C$10</c15:sqref>
                        </c15:formulaRef>
                      </c:ext>
                    </c:extLst>
                    <c:strCache>
                      <c:ptCount val="1"/>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c:ex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c:ext uri="{02D57815-91ED-43cb-92C2-25804820EDAC}">
                        <c15:formulaRef>
                          <c15:sqref>'1_ AUTOEVALUACIÓN'!$G$10</c15:sqref>
                        </c15:formulaRef>
                      </c:ext>
                    </c:extLst>
                    <c:numCache>
                      <c:formatCode>0%</c:formatCode>
                      <c:ptCount val="1"/>
                    </c:numCache>
                  </c:numRef>
                </c:val>
                <c:extLst xmlns:c16r2="http://schemas.microsoft.com/office/drawing/2015/06/chart">
                  <c:ext xmlns:c16="http://schemas.microsoft.com/office/drawing/2014/chart" uri="{C3380CC4-5D6E-409C-BE32-E72D297353CC}">
                    <c16:uniqueId val="{00000006-F202-42D0-858B-AC4BBBDFBD9D}"/>
                  </c:ext>
                </c:extLst>
              </c15:ser>
            </c15:filteredBarSeries>
            <c15:filteredBarSeries>
              <c15:ser>
                <c:idx val="2"/>
                <c:order val="2"/>
                <c:tx>
                  <c:strRef>
                    <c:extLst xmlns:c16r2="http://schemas.microsoft.com/office/drawing/2015/06/chart" xmlns:c15="http://schemas.microsoft.com/office/drawing/2012/chart">
                      <c:ext xmlns:c15="http://schemas.microsoft.com/office/drawing/2012/chart" uri="{02D57815-91ED-43cb-92C2-25804820EDAC}">
                        <c15:formulaRef>
                          <c15:sqref>'1_ AUTOEVALUACIÓN'!$C$11</c15:sqref>
                        </c15:formulaRef>
                      </c:ext>
                    </c:extLst>
                    <c:strCache>
                      <c:ptCount val="1"/>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AUTOEVALUACIÓN'!$G$11</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7-F202-42D0-858B-AC4BBBDFBD9D}"/>
                  </c:ext>
                </c:extLst>
              </c15:ser>
            </c15:filteredBarSeries>
            <c15:filteredBarSeries>
              <c15:ser>
                <c:idx val="3"/>
                <c:order val="3"/>
                <c:tx>
                  <c:strRef>
                    <c:extLst xmlns:c16r2="http://schemas.microsoft.com/office/drawing/2015/06/chart" xmlns:c15="http://schemas.microsoft.com/office/drawing/2012/chart">
                      <c:ext xmlns:c15="http://schemas.microsoft.com/office/drawing/2012/chart" uri="{02D57815-91ED-43cb-92C2-25804820EDAC}">
                        <c15:formulaRef>
                          <c15:sqref>'1_ AUTOEVALUACIÓN'!$C$12</c15:sqref>
                        </c15:formulaRef>
                      </c:ext>
                    </c:extLst>
                    <c:strCache>
                      <c:ptCount val="1"/>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AUTOEVALUACIÓN'!$G$12</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8-F202-42D0-858B-AC4BBBDFBD9D}"/>
                  </c:ext>
                </c:extLst>
              </c15:ser>
            </c15:filteredBarSeries>
            <c15:filteredBarSeries>
              <c15:ser>
                <c:idx val="5"/>
                <c:order val="5"/>
                <c:tx>
                  <c:strRef>
                    <c:extLst xmlns:c16r2="http://schemas.microsoft.com/office/drawing/2015/06/chart" xmlns:c15="http://schemas.microsoft.com/office/drawing/2012/chart">
                      <c:ext xmlns:c15="http://schemas.microsoft.com/office/drawing/2012/chart" uri="{02D57815-91ED-43cb-92C2-25804820EDAC}">
                        <c15:formulaRef>
                          <c15:sqref>'1_ AUTOEVALUACIÓN'!$C$14</c15:sqref>
                        </c15:formulaRef>
                      </c:ext>
                    </c:extLst>
                    <c:strCache>
                      <c:ptCount val="1"/>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AUTOEVALUACIÓN'!$G$14</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9-F202-42D0-858B-AC4BBBDFBD9D}"/>
                  </c:ext>
                </c:extLst>
              </c15:ser>
            </c15:filteredBarSeries>
            <c15:filteredBarSeries>
              <c15:ser>
                <c:idx val="6"/>
                <c:order val="6"/>
                <c:tx>
                  <c:strRef>
                    <c:extLst xmlns:c16r2="http://schemas.microsoft.com/office/drawing/2015/06/chart" xmlns:c15="http://schemas.microsoft.com/office/drawing/2012/chart">
                      <c:ext xmlns:c15="http://schemas.microsoft.com/office/drawing/2012/chart" uri="{02D57815-91ED-43cb-92C2-25804820EDAC}">
                        <c15:formulaRef>
                          <c15:sqref>'1_ AUTOEVALUACIÓN'!$C$15</c15:sqref>
                        </c15:formulaRef>
                      </c:ext>
                    </c:extLst>
                    <c:strCache>
                      <c:ptCount val="1"/>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AUTOEVALUACIÓN'!$G$15</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A-F202-42D0-858B-AC4BBBDFBD9D}"/>
                  </c:ext>
                </c:extLst>
              </c15:ser>
            </c15:filteredBarSeries>
            <c15:filteredBarSeries>
              <c15:ser>
                <c:idx val="7"/>
                <c:order val="7"/>
                <c:tx>
                  <c:strRef>
                    <c:extLst xmlns:c16r2="http://schemas.microsoft.com/office/drawing/2015/06/chart" xmlns:c15="http://schemas.microsoft.com/office/drawing/2012/chart">
                      <c:ext xmlns:c15="http://schemas.microsoft.com/office/drawing/2012/chart" uri="{02D57815-91ED-43cb-92C2-25804820EDAC}">
                        <c15:formulaRef>
                          <c15:sqref>'1_ AUTOEVALUACIÓN'!$C$16</c15:sqref>
                        </c15:formulaRef>
                      </c:ext>
                    </c:extLst>
                    <c:strCache>
                      <c:ptCount val="1"/>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AUTOEVALUACIÓN'!$G$16</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B-F202-42D0-858B-AC4BBBDFBD9D}"/>
                  </c:ext>
                </c:extLst>
              </c15:ser>
            </c15:filteredBarSeries>
            <c15:filteredBarSeries>
              <c15:ser>
                <c:idx val="8"/>
                <c:order val="8"/>
                <c:tx>
                  <c:strRef>
                    <c:extLst xmlns:c16r2="http://schemas.microsoft.com/office/drawing/2015/06/chart" xmlns:c15="http://schemas.microsoft.com/office/drawing/2012/chart">
                      <c:ext xmlns:c15="http://schemas.microsoft.com/office/drawing/2012/chart" uri="{02D57815-91ED-43cb-92C2-25804820EDAC}">
                        <c15:formulaRef>
                          <c15:sqref>'1_ AUTOEVALUACIÓN'!$C$17</c15:sqref>
                        </c15:formulaRef>
                      </c:ext>
                    </c:extLst>
                    <c:strCache>
                      <c:ptCount val="1"/>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AUTOEVALUACIÓN'!$G$17</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C-F202-42D0-858B-AC4BBBDFBD9D}"/>
                  </c:ext>
                </c:extLst>
              </c15:ser>
            </c15:filteredBarSeries>
            <c15:filteredBarSeries>
              <c15:ser>
                <c:idx val="10"/>
                <c:order val="10"/>
                <c:tx>
                  <c:strRef>
                    <c:extLst xmlns:c16r2="http://schemas.microsoft.com/office/drawing/2015/06/chart" xmlns:c15="http://schemas.microsoft.com/office/drawing/2012/chart">
                      <c:ext xmlns:c15="http://schemas.microsoft.com/office/drawing/2012/chart" uri="{02D57815-91ED-43cb-92C2-25804820EDAC}">
                        <c15:formulaRef>
                          <c15:sqref>'1_ AUTOEVALUACIÓN'!$C$19</c15:sqref>
                        </c15:formulaRef>
                      </c:ext>
                    </c:extLst>
                    <c:strCache>
                      <c:ptCount val="1"/>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AUTOEVALUACIÓN'!$G$19</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D-F202-42D0-858B-AC4BBBDFBD9D}"/>
                  </c:ext>
                </c:extLst>
              </c15:ser>
            </c15:filteredBarSeries>
            <c15:filteredBarSeries>
              <c15:ser>
                <c:idx val="11"/>
                <c:order val="11"/>
                <c:tx>
                  <c:strRef>
                    <c:extLst xmlns:c16r2="http://schemas.microsoft.com/office/drawing/2015/06/chart" xmlns:c15="http://schemas.microsoft.com/office/drawing/2012/chart">
                      <c:ext xmlns:c15="http://schemas.microsoft.com/office/drawing/2012/chart" uri="{02D57815-91ED-43cb-92C2-25804820EDAC}">
                        <c15:formulaRef>
                          <c15:sqref>'1_ AUTOEVALUACIÓN'!$C$20</c15:sqref>
                        </c15:formulaRef>
                      </c:ext>
                    </c:extLst>
                    <c:strCache>
                      <c:ptCount val="1"/>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AUTOEVALUACIÓN'!$G$20</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E-F202-42D0-858B-AC4BBBDFBD9D}"/>
                  </c:ext>
                </c:extLst>
              </c15:ser>
            </c15:filteredBarSeries>
            <c15:filteredBarSeries>
              <c15:ser>
                <c:idx val="12"/>
                <c:order val="12"/>
                <c:tx>
                  <c:strRef>
                    <c:extLst xmlns:c16r2="http://schemas.microsoft.com/office/drawing/2015/06/chart" xmlns:c15="http://schemas.microsoft.com/office/drawing/2012/chart">
                      <c:ext xmlns:c15="http://schemas.microsoft.com/office/drawing/2012/chart" uri="{02D57815-91ED-43cb-92C2-25804820EDAC}">
                        <c15:formulaRef>
                          <c15:sqref>'1_ AUTOEVALUACIÓN'!$C$21</c15:sqref>
                        </c15:formulaRef>
                      </c:ext>
                    </c:extLst>
                    <c:strCache>
                      <c:ptCount val="1"/>
                    </c:strCache>
                  </c:strRef>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AUTOEVALUACIÓN'!$G$21</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F-F202-42D0-858B-AC4BBBDFBD9D}"/>
                  </c:ext>
                </c:extLst>
              </c15:ser>
            </c15:filteredBarSeries>
            <c15:filteredBarSeries>
              <c15:ser>
                <c:idx val="13"/>
                <c:order val="13"/>
                <c:tx>
                  <c:strRef>
                    <c:extLst xmlns:c16r2="http://schemas.microsoft.com/office/drawing/2015/06/chart" xmlns:c15="http://schemas.microsoft.com/office/drawing/2012/chart">
                      <c:ext xmlns:c15="http://schemas.microsoft.com/office/drawing/2012/chart" uri="{02D57815-91ED-43cb-92C2-25804820EDAC}">
                        <c15:formulaRef>
                          <c15:sqref>'1_ AUTOEVALUACIÓN'!$C$22</c15:sqref>
                        </c15:formulaRef>
                      </c:ext>
                    </c:extLst>
                    <c:strCache>
                      <c:ptCount val="1"/>
                    </c:strCache>
                  </c:strRef>
                </c:tx>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AUTOEVALUACIÓN'!$G$22</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0-F202-42D0-858B-AC4BBBDFBD9D}"/>
                  </c:ext>
                </c:extLst>
              </c15:ser>
            </c15:filteredBarSeries>
            <c15:filteredBarSeries>
              <c15:ser>
                <c:idx val="14"/>
                <c:order val="14"/>
                <c:tx>
                  <c:strRef>
                    <c:extLst xmlns:c16r2="http://schemas.microsoft.com/office/drawing/2015/06/chart" xmlns:c15="http://schemas.microsoft.com/office/drawing/2012/chart">
                      <c:ext xmlns:c15="http://schemas.microsoft.com/office/drawing/2012/chart" uri="{02D57815-91ED-43cb-92C2-25804820EDAC}">
                        <c15:formulaRef>
                          <c15:sqref>'1_ AUTOEVALUACIÓN'!$C$23</c15:sqref>
                        </c15:formulaRef>
                      </c:ext>
                    </c:extLst>
                    <c:strCache>
                      <c:ptCount val="1"/>
                    </c:strCache>
                  </c:strRef>
                </c:tx>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AUTOEVALUACIÓN'!$G$23</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1-F202-42D0-858B-AC4BBBDFBD9D}"/>
                  </c:ext>
                </c:extLst>
              </c15:ser>
            </c15:filteredBarSeries>
            <c15:filteredBarSeries>
              <c15:ser>
                <c:idx val="15"/>
                <c:order val="15"/>
                <c:tx>
                  <c:strRef>
                    <c:extLst xmlns:c16r2="http://schemas.microsoft.com/office/drawing/2015/06/chart" xmlns:c15="http://schemas.microsoft.com/office/drawing/2012/chart">
                      <c:ext xmlns:c15="http://schemas.microsoft.com/office/drawing/2012/chart" uri="{02D57815-91ED-43cb-92C2-25804820EDAC}">
                        <c15:formulaRef>
                          <c15:sqref>'1_ AUTOEVALUACIÓN'!$C$24</c15:sqref>
                        </c15:formulaRef>
                      </c:ext>
                    </c:extLst>
                    <c:strCache>
                      <c:ptCount val="1"/>
                    </c:strCache>
                  </c:strRef>
                </c:tx>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AUTOEVALUACIÓN'!$G$24</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2-F202-42D0-858B-AC4BBBDFBD9D}"/>
                  </c:ext>
                </c:extLst>
              </c15:ser>
            </c15:filteredBarSeries>
            <c15:filteredBarSeries>
              <c15:ser>
                <c:idx val="16"/>
                <c:order val="16"/>
                <c:tx>
                  <c:strRef>
                    <c:extLst xmlns:c16r2="http://schemas.microsoft.com/office/drawing/2015/06/chart" xmlns:c15="http://schemas.microsoft.com/office/drawing/2012/chart">
                      <c:ext xmlns:c15="http://schemas.microsoft.com/office/drawing/2012/chart" uri="{02D57815-91ED-43cb-92C2-25804820EDAC}">
                        <c15:formulaRef>
                          <c15:sqref>'1_ AUTOEVALUACIÓN'!$C$25</c15:sqref>
                        </c15:formulaRef>
                      </c:ext>
                    </c:extLst>
                    <c:strCache>
                      <c:ptCount val="1"/>
                    </c:strCache>
                  </c:strRef>
                </c:tx>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AUTOEVALUACIÓN'!$G$25</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3-F202-42D0-858B-AC4BBBDFBD9D}"/>
                  </c:ext>
                </c:extLst>
              </c15:ser>
            </c15:filteredBarSeries>
            <c15:filteredBarSeries>
              <c15:ser>
                <c:idx val="18"/>
                <c:order val="18"/>
                <c:tx>
                  <c:strRef>
                    <c:extLst xmlns:c16r2="http://schemas.microsoft.com/office/drawing/2015/06/chart" xmlns:c15="http://schemas.microsoft.com/office/drawing/2012/chart">
                      <c:ext xmlns:c15="http://schemas.microsoft.com/office/drawing/2012/chart" uri="{02D57815-91ED-43cb-92C2-25804820EDAC}">
                        <c15:formulaRef>
                          <c15:sqref>'1_ AUTOEVALUACIÓN'!$C$27</c15:sqref>
                        </c15:formulaRef>
                      </c:ext>
                    </c:extLst>
                    <c:strCache>
                      <c:ptCount val="1"/>
                    </c:strCache>
                  </c:strRef>
                </c:tx>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AUTOEVALUACIÓN'!$G$27</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4-F202-42D0-858B-AC4BBBDFBD9D}"/>
                  </c:ext>
                </c:extLst>
              </c15:ser>
            </c15:filteredBarSeries>
            <c15:filteredBarSeries>
              <c15:ser>
                <c:idx val="19"/>
                <c:order val="19"/>
                <c:tx>
                  <c:strRef>
                    <c:extLst xmlns:c16r2="http://schemas.microsoft.com/office/drawing/2015/06/chart" xmlns:c15="http://schemas.microsoft.com/office/drawing/2012/chart">
                      <c:ext xmlns:c15="http://schemas.microsoft.com/office/drawing/2012/chart" uri="{02D57815-91ED-43cb-92C2-25804820EDAC}">
                        <c15:formulaRef>
                          <c15:sqref>'1_ AUTOEVALUACIÓN'!$C$28</c15:sqref>
                        </c15:formulaRef>
                      </c:ext>
                    </c:extLst>
                    <c:strCache>
                      <c:ptCount val="1"/>
                    </c:strCache>
                  </c:strRef>
                </c:tx>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AUTOEVALUACIÓN'!$G$28</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5-F202-42D0-858B-AC4BBBDFBD9D}"/>
                  </c:ext>
                </c:extLst>
              </c15:ser>
            </c15:filteredBarSeries>
            <c15:filteredBarSeries>
              <c15:ser>
                <c:idx val="20"/>
                <c:order val="20"/>
                <c:tx>
                  <c:strRef>
                    <c:extLst xmlns:c16r2="http://schemas.microsoft.com/office/drawing/2015/06/chart" xmlns:c15="http://schemas.microsoft.com/office/drawing/2012/chart">
                      <c:ext xmlns:c15="http://schemas.microsoft.com/office/drawing/2012/chart" uri="{02D57815-91ED-43cb-92C2-25804820EDAC}">
                        <c15:formulaRef>
                          <c15:sqref>'1_ AUTOEVALUACIÓN'!$C$29</c15:sqref>
                        </c15:formulaRef>
                      </c:ext>
                    </c:extLst>
                    <c:strCache>
                      <c:ptCount val="1"/>
                    </c:strCache>
                  </c:strRef>
                </c:tx>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AUTOEVALUACIÓN'!$G$29</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6-F202-42D0-858B-AC4BBBDFBD9D}"/>
                  </c:ext>
                </c:extLst>
              </c15:ser>
            </c15:filteredBarSeries>
            <c15:filteredBarSeries>
              <c15:ser>
                <c:idx val="22"/>
                <c:order val="22"/>
                <c:tx>
                  <c:strRef>
                    <c:extLst xmlns:c16r2="http://schemas.microsoft.com/office/drawing/2015/06/chart" xmlns:c15="http://schemas.microsoft.com/office/drawing/2012/chart">
                      <c:ext xmlns:c15="http://schemas.microsoft.com/office/drawing/2012/chart" uri="{02D57815-91ED-43cb-92C2-25804820EDAC}">
                        <c15:formulaRef>
                          <c15:sqref>'1_ AUTOEVALUACIÓN'!$C$31</c15:sqref>
                        </c15:formulaRef>
                      </c:ext>
                    </c:extLst>
                    <c:strCache>
                      <c:ptCount val="1"/>
                    </c:strCache>
                  </c:strRef>
                </c:tx>
                <c:spPr>
                  <a:gradFill rotWithShape="1">
                    <a:gsLst>
                      <a:gs pos="0">
                        <a:schemeClr val="accent5">
                          <a:lumMod val="80000"/>
                          <a:satMod val="103000"/>
                          <a:lumMod val="102000"/>
                          <a:tint val="94000"/>
                        </a:schemeClr>
                      </a:gs>
                      <a:gs pos="50000">
                        <a:schemeClr val="accent5">
                          <a:lumMod val="80000"/>
                          <a:satMod val="110000"/>
                          <a:lumMod val="100000"/>
                          <a:shade val="100000"/>
                        </a:schemeClr>
                      </a:gs>
                      <a:gs pos="100000">
                        <a:schemeClr val="accent5">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AUTOEVALUACIÓN'!$G$31</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7-F202-42D0-858B-AC4BBBDFBD9D}"/>
                  </c:ext>
                </c:extLst>
              </c15:ser>
            </c15:filteredBarSeries>
            <c15:filteredBarSeries>
              <c15:ser>
                <c:idx val="23"/>
                <c:order val="23"/>
                <c:tx>
                  <c:strRef>
                    <c:extLst xmlns:c16r2="http://schemas.microsoft.com/office/drawing/2015/06/chart" xmlns:c15="http://schemas.microsoft.com/office/drawing/2012/chart">
                      <c:ext xmlns:c15="http://schemas.microsoft.com/office/drawing/2012/chart" uri="{02D57815-91ED-43cb-92C2-25804820EDAC}">
                        <c15:formulaRef>
                          <c15:sqref>'1_ AUTOEVALUACIÓN'!$C$32</c15:sqref>
                        </c15:formulaRef>
                      </c:ext>
                    </c:extLst>
                    <c:strCache>
                      <c:ptCount val="1"/>
                    </c:strCache>
                  </c:strRef>
                </c:tx>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AUTOEVALUACIÓN'!$G$32</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8-F202-42D0-858B-AC4BBBDFBD9D}"/>
                  </c:ext>
                </c:extLst>
              </c15:ser>
            </c15:filteredBarSeries>
            <c15:filteredBarSeries>
              <c15:ser>
                <c:idx val="24"/>
                <c:order val="24"/>
                <c:tx>
                  <c:strRef>
                    <c:extLst xmlns:c16r2="http://schemas.microsoft.com/office/drawing/2015/06/chart" xmlns:c15="http://schemas.microsoft.com/office/drawing/2012/chart">
                      <c:ext xmlns:c15="http://schemas.microsoft.com/office/drawing/2012/chart" uri="{02D57815-91ED-43cb-92C2-25804820EDAC}">
                        <c15:formulaRef>
                          <c15:sqref>'1_ AUTOEVALUACIÓN'!$C$33</c15:sqref>
                        </c15:formulaRef>
                      </c:ext>
                    </c:extLst>
                    <c:strCache>
                      <c:ptCount val="1"/>
                    </c:strCache>
                  </c:strRef>
                </c:tx>
                <c:spPr>
                  <a:gradFill rotWithShape="1">
                    <a:gsLst>
                      <a:gs pos="0">
                        <a:schemeClr val="accent1">
                          <a:lumMod val="60000"/>
                          <a:lumOff val="40000"/>
                          <a:satMod val="103000"/>
                          <a:lumMod val="102000"/>
                          <a:tint val="94000"/>
                        </a:schemeClr>
                      </a:gs>
                      <a:gs pos="50000">
                        <a:schemeClr val="accent1">
                          <a:lumMod val="60000"/>
                          <a:lumOff val="40000"/>
                          <a:satMod val="110000"/>
                          <a:lumMod val="100000"/>
                          <a:shade val="100000"/>
                        </a:schemeClr>
                      </a:gs>
                      <a:gs pos="100000">
                        <a:schemeClr val="accent1">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AUTOEVALUACIÓN'!$G$33</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9-F202-42D0-858B-AC4BBBDFBD9D}"/>
                  </c:ext>
                </c:extLst>
              </c15:ser>
            </c15:filteredBarSeries>
            <c15:filteredBarSeries>
              <c15:ser>
                <c:idx val="25"/>
                <c:order val="25"/>
                <c:tx>
                  <c:strRef>
                    <c:extLst xmlns:c16r2="http://schemas.microsoft.com/office/drawing/2015/06/chart" xmlns:c15="http://schemas.microsoft.com/office/drawing/2012/chart">
                      <c:ext xmlns:c15="http://schemas.microsoft.com/office/drawing/2012/chart" uri="{02D57815-91ED-43cb-92C2-25804820EDAC}">
                        <c15:formulaRef>
                          <c15:sqref>'1_ AUTOEVALUACIÓN'!$C$34</c15:sqref>
                        </c15:formulaRef>
                      </c:ext>
                    </c:extLst>
                    <c:strCache>
                      <c:ptCount val="1"/>
                    </c:strCache>
                  </c:strRef>
                </c:tx>
                <c:spPr>
                  <a:gradFill rotWithShape="1">
                    <a:gsLst>
                      <a:gs pos="0">
                        <a:schemeClr val="accent2">
                          <a:lumMod val="60000"/>
                          <a:lumOff val="40000"/>
                          <a:satMod val="103000"/>
                          <a:lumMod val="102000"/>
                          <a:tint val="94000"/>
                        </a:schemeClr>
                      </a:gs>
                      <a:gs pos="50000">
                        <a:schemeClr val="accent2">
                          <a:lumMod val="60000"/>
                          <a:lumOff val="40000"/>
                          <a:satMod val="110000"/>
                          <a:lumMod val="100000"/>
                          <a:shade val="100000"/>
                        </a:schemeClr>
                      </a:gs>
                      <a:gs pos="100000">
                        <a:schemeClr val="accent2">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AUTOEVALUACIÓN'!$G$34</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A-F202-42D0-858B-AC4BBBDFBD9D}"/>
                  </c:ext>
                </c:extLst>
              </c15:ser>
            </c15:filteredBarSeries>
            <c15:filteredBarSeries>
              <c15:ser>
                <c:idx val="26"/>
                <c:order val="26"/>
                <c:tx>
                  <c:strRef>
                    <c:extLst xmlns:c16r2="http://schemas.microsoft.com/office/drawing/2015/06/chart" xmlns:c15="http://schemas.microsoft.com/office/drawing/2012/chart">
                      <c:ext xmlns:c15="http://schemas.microsoft.com/office/drawing/2012/chart" uri="{02D57815-91ED-43cb-92C2-25804820EDAC}">
                        <c15:formulaRef>
                          <c15:sqref>'1_ AUTOEVALUACIÓN'!$C$35</c15:sqref>
                        </c15:formulaRef>
                      </c:ext>
                    </c:extLst>
                    <c:strCache>
                      <c:ptCount val="1"/>
                    </c:strCache>
                  </c:strRef>
                </c:tx>
                <c:spPr>
                  <a:gradFill rotWithShape="1">
                    <a:gsLst>
                      <a:gs pos="0">
                        <a:schemeClr val="accent3">
                          <a:lumMod val="60000"/>
                          <a:lumOff val="40000"/>
                          <a:satMod val="103000"/>
                          <a:lumMod val="102000"/>
                          <a:tint val="94000"/>
                        </a:schemeClr>
                      </a:gs>
                      <a:gs pos="50000">
                        <a:schemeClr val="accent3">
                          <a:lumMod val="60000"/>
                          <a:lumOff val="40000"/>
                          <a:satMod val="110000"/>
                          <a:lumMod val="100000"/>
                          <a:shade val="100000"/>
                        </a:schemeClr>
                      </a:gs>
                      <a:gs pos="100000">
                        <a:schemeClr val="accent3">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AUTOEVALUACIÓN'!$G$35</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B-F202-42D0-858B-AC4BBBDFBD9D}"/>
                  </c:ext>
                </c:extLst>
              </c15:ser>
            </c15:filteredBarSeries>
            <c15:filteredBarSeries>
              <c15:ser>
                <c:idx val="27"/>
                <c:order val="27"/>
                <c:tx>
                  <c:strRef>
                    <c:extLst xmlns:c16r2="http://schemas.microsoft.com/office/drawing/2015/06/chart" xmlns:c15="http://schemas.microsoft.com/office/drawing/2012/chart">
                      <c:ext xmlns:c15="http://schemas.microsoft.com/office/drawing/2012/chart" uri="{02D57815-91ED-43cb-92C2-25804820EDAC}">
                        <c15:formulaRef>
                          <c15:sqref>'1_ AUTOEVALUACIÓN'!$C$36</c15:sqref>
                        </c15:formulaRef>
                      </c:ext>
                    </c:extLst>
                    <c:strCache>
                      <c:ptCount val="1"/>
                    </c:strCache>
                  </c:strRef>
                </c:tx>
                <c:spPr>
                  <a:gradFill rotWithShape="1">
                    <a:gsLst>
                      <a:gs pos="0">
                        <a:schemeClr val="accent4">
                          <a:lumMod val="60000"/>
                          <a:lumOff val="40000"/>
                          <a:satMod val="103000"/>
                          <a:lumMod val="102000"/>
                          <a:tint val="94000"/>
                        </a:schemeClr>
                      </a:gs>
                      <a:gs pos="50000">
                        <a:schemeClr val="accent4">
                          <a:lumMod val="60000"/>
                          <a:lumOff val="40000"/>
                          <a:satMod val="110000"/>
                          <a:lumMod val="100000"/>
                          <a:shade val="100000"/>
                        </a:schemeClr>
                      </a:gs>
                      <a:gs pos="100000">
                        <a:schemeClr val="accent4">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AUTOEVALUACIÓN'!$G$36</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C-F202-42D0-858B-AC4BBBDFBD9D}"/>
                  </c:ext>
                </c:extLst>
              </c15:ser>
            </c15:filteredBarSeries>
            <c15:filteredBarSeries>
              <c15:ser>
                <c:idx val="28"/>
                <c:order val="28"/>
                <c:tx>
                  <c:strRef>
                    <c:extLst xmlns:c16r2="http://schemas.microsoft.com/office/drawing/2015/06/chart" xmlns:c15="http://schemas.microsoft.com/office/drawing/2012/chart">
                      <c:ext xmlns:c15="http://schemas.microsoft.com/office/drawing/2012/chart" uri="{02D57815-91ED-43cb-92C2-25804820EDAC}">
                        <c15:formulaRef>
                          <c15:sqref>'1_ AUTOEVALUACIÓN'!$C$37</c15:sqref>
                        </c15:formulaRef>
                      </c:ext>
                    </c:extLst>
                    <c:strCache>
                      <c:ptCount val="1"/>
                    </c:strCache>
                  </c:strRef>
                </c:tx>
                <c:spPr>
                  <a:gradFill rotWithShape="1">
                    <a:gsLst>
                      <a:gs pos="0">
                        <a:schemeClr val="accent5">
                          <a:lumMod val="60000"/>
                          <a:lumOff val="40000"/>
                          <a:satMod val="103000"/>
                          <a:lumMod val="102000"/>
                          <a:tint val="94000"/>
                        </a:schemeClr>
                      </a:gs>
                      <a:gs pos="50000">
                        <a:schemeClr val="accent5">
                          <a:lumMod val="60000"/>
                          <a:lumOff val="40000"/>
                          <a:satMod val="110000"/>
                          <a:lumMod val="100000"/>
                          <a:shade val="100000"/>
                        </a:schemeClr>
                      </a:gs>
                      <a:gs pos="100000">
                        <a:schemeClr val="accent5">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AUTOEVALUACIÓN'!$G$37</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D-F202-42D0-858B-AC4BBBDFBD9D}"/>
                  </c:ext>
                </c:extLst>
              </c15:ser>
            </c15:filteredBarSeries>
            <c15:filteredBarSeries>
              <c15:ser>
                <c:idx val="29"/>
                <c:order val="29"/>
                <c:tx>
                  <c:strRef>
                    <c:extLst xmlns:c16r2="http://schemas.microsoft.com/office/drawing/2015/06/chart" xmlns:c15="http://schemas.microsoft.com/office/drawing/2012/chart">
                      <c:ext xmlns:c15="http://schemas.microsoft.com/office/drawing/2012/chart" uri="{02D57815-91ED-43cb-92C2-25804820EDAC}">
                        <c15:formulaRef>
                          <c15:sqref>'1_ AUTOEVALUACIÓN'!$C$38</c15:sqref>
                        </c15:formulaRef>
                      </c:ext>
                    </c:extLst>
                    <c:strCache>
                      <c:ptCount val="1"/>
                    </c:strCache>
                  </c:strRef>
                </c:tx>
                <c:spPr>
                  <a:gradFill rotWithShape="1">
                    <a:gsLst>
                      <a:gs pos="0">
                        <a:schemeClr val="accent6">
                          <a:lumMod val="60000"/>
                          <a:lumOff val="40000"/>
                          <a:satMod val="103000"/>
                          <a:lumMod val="102000"/>
                          <a:tint val="94000"/>
                        </a:schemeClr>
                      </a:gs>
                      <a:gs pos="50000">
                        <a:schemeClr val="accent6">
                          <a:lumMod val="60000"/>
                          <a:lumOff val="40000"/>
                          <a:satMod val="110000"/>
                          <a:lumMod val="100000"/>
                          <a:shade val="100000"/>
                        </a:schemeClr>
                      </a:gs>
                      <a:gs pos="100000">
                        <a:schemeClr val="accent6">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AUTOEVALUACIÓN'!$G$38</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E-F202-42D0-858B-AC4BBBDFBD9D}"/>
                  </c:ext>
                </c:extLst>
              </c15:ser>
            </c15:filteredBarSeries>
            <c15:filteredBarSeries>
              <c15:ser>
                <c:idx val="31"/>
                <c:order val="31"/>
                <c:tx>
                  <c:strRef>
                    <c:extLst xmlns:c16r2="http://schemas.microsoft.com/office/drawing/2015/06/chart" xmlns:c15="http://schemas.microsoft.com/office/drawing/2012/chart">
                      <c:ext xmlns:c15="http://schemas.microsoft.com/office/drawing/2012/chart" uri="{02D57815-91ED-43cb-92C2-25804820EDAC}">
                        <c15:formulaRef>
                          <c15:sqref>'1_ AUTOEVALUACIÓN'!$C$40</c15:sqref>
                        </c15:formulaRef>
                      </c:ext>
                    </c:extLst>
                    <c:strCache>
                      <c:ptCount val="1"/>
                    </c:strCache>
                  </c:strRef>
                </c:tx>
                <c:spPr>
                  <a:gradFill rotWithShape="1">
                    <a:gsLst>
                      <a:gs pos="0">
                        <a:schemeClr val="accent2">
                          <a:lumMod val="50000"/>
                          <a:satMod val="103000"/>
                          <a:lumMod val="102000"/>
                          <a:tint val="94000"/>
                        </a:schemeClr>
                      </a:gs>
                      <a:gs pos="50000">
                        <a:schemeClr val="accent2">
                          <a:lumMod val="50000"/>
                          <a:satMod val="110000"/>
                          <a:lumMod val="100000"/>
                          <a:shade val="100000"/>
                        </a:schemeClr>
                      </a:gs>
                      <a:gs pos="100000">
                        <a:schemeClr val="accent2">
                          <a:lumMod val="5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AUTOEVALUACIÓN'!$G$40</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F-F202-42D0-858B-AC4BBBDFBD9D}"/>
                  </c:ext>
                </c:extLst>
              </c15:ser>
            </c15:filteredBarSeries>
            <c15:filteredBarSeries>
              <c15:ser>
                <c:idx val="32"/>
                <c:order val="32"/>
                <c:tx>
                  <c:strRef>
                    <c:extLst xmlns:c16r2="http://schemas.microsoft.com/office/drawing/2015/06/chart" xmlns:c15="http://schemas.microsoft.com/office/drawing/2012/chart">
                      <c:ext xmlns:c15="http://schemas.microsoft.com/office/drawing/2012/chart" uri="{02D57815-91ED-43cb-92C2-25804820EDAC}">
                        <c15:formulaRef>
                          <c15:sqref>'1_ AUTOEVALUACIÓN'!$C$41</c15:sqref>
                        </c15:formulaRef>
                      </c:ext>
                    </c:extLst>
                    <c:strCache>
                      <c:ptCount val="1"/>
                    </c:strCache>
                  </c:strRef>
                </c:tx>
                <c:spPr>
                  <a:gradFill rotWithShape="1">
                    <a:gsLst>
                      <a:gs pos="0">
                        <a:schemeClr val="accent3">
                          <a:lumMod val="50000"/>
                          <a:satMod val="103000"/>
                          <a:lumMod val="102000"/>
                          <a:tint val="94000"/>
                        </a:schemeClr>
                      </a:gs>
                      <a:gs pos="50000">
                        <a:schemeClr val="accent3">
                          <a:lumMod val="50000"/>
                          <a:satMod val="110000"/>
                          <a:lumMod val="100000"/>
                          <a:shade val="100000"/>
                        </a:schemeClr>
                      </a:gs>
                      <a:gs pos="100000">
                        <a:schemeClr val="accent3">
                          <a:lumMod val="5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AUTOEVALUACIÓN'!$G$41</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20-F202-42D0-858B-AC4BBBDFBD9D}"/>
                  </c:ext>
                </c:extLst>
              </c15:ser>
            </c15:filteredBarSeries>
            <c15:filteredBarSeries>
              <c15:ser>
                <c:idx val="33"/>
                <c:order val="33"/>
                <c:tx>
                  <c:strRef>
                    <c:extLst xmlns:c16r2="http://schemas.microsoft.com/office/drawing/2015/06/chart" xmlns:c15="http://schemas.microsoft.com/office/drawing/2012/chart">
                      <c:ext xmlns:c15="http://schemas.microsoft.com/office/drawing/2012/chart" uri="{02D57815-91ED-43cb-92C2-25804820EDAC}">
                        <c15:formulaRef>
                          <c15:sqref>'1_ AUTOEVALUACIÓN'!$C$42</c15:sqref>
                        </c15:formulaRef>
                      </c:ext>
                    </c:extLst>
                    <c:strCache>
                      <c:ptCount val="1"/>
                    </c:strCache>
                  </c:strRef>
                </c:tx>
                <c:spPr>
                  <a:gradFill rotWithShape="1">
                    <a:gsLst>
                      <a:gs pos="0">
                        <a:schemeClr val="accent4">
                          <a:lumMod val="50000"/>
                          <a:satMod val="103000"/>
                          <a:lumMod val="102000"/>
                          <a:tint val="94000"/>
                        </a:schemeClr>
                      </a:gs>
                      <a:gs pos="50000">
                        <a:schemeClr val="accent4">
                          <a:lumMod val="50000"/>
                          <a:satMod val="110000"/>
                          <a:lumMod val="100000"/>
                          <a:shade val="100000"/>
                        </a:schemeClr>
                      </a:gs>
                      <a:gs pos="100000">
                        <a:schemeClr val="accent4">
                          <a:lumMod val="5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'1_ AUTOEVALUACIÓN'!$G$8</c15:sqref>
                        </c15:formulaRef>
                      </c:ext>
                    </c:extLst>
                    <c:strCache>
                      <c:ptCount val="1"/>
                      <c:pt idx="0">
                        <c:v>CALIFICACIÓN PROCESO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'1_ AUTOEVALUACIÓN'!$G$42</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21-F202-42D0-858B-AC4BBBDFBD9D}"/>
                  </c:ext>
                </c:extLst>
              </c15:ser>
            </c15:filteredBarSeries>
          </c:ext>
        </c:extLst>
      </c:barChart>
      <c:catAx>
        <c:axId val="2126659392"/>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r>
                  <a:rPr lang="es-CO"/>
                  <a:t>Procesos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crossAx val="2126662112"/>
        <c:crosses val="autoZero"/>
        <c:auto val="1"/>
        <c:lblAlgn val="ctr"/>
        <c:lblOffset val="100"/>
        <c:noMultiLvlLbl val="0"/>
      </c:catAx>
      <c:valAx>
        <c:axId val="2126662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r>
                  <a:rPr lang="es-CO"/>
                  <a:t>Porcentaje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crossAx val="21266593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lt1"/>
    </a:solidFill>
    <a:ln w="12700" cap="flat" cmpd="sng" algn="ctr">
      <a:solidFill>
        <a:schemeClr val="accent6"/>
      </a:solidFill>
      <a:prstDash val="solid"/>
      <a:miter lim="800000"/>
    </a:ln>
    <a:effectLst/>
  </c:spPr>
  <c:txPr>
    <a:bodyPr/>
    <a:lstStyle/>
    <a:p>
      <a:pPr>
        <a:defRPr sz="1000">
          <a:solidFill>
            <a:schemeClr val="dk1"/>
          </a:solidFill>
          <a:latin typeface="Arial" panose="020B0604020202020204" pitchFamily="34" charset="0"/>
          <a:ea typeface="+mn-ea"/>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50" baseline="0">
                <a:solidFill>
                  <a:schemeClr val="dk1"/>
                </a:solidFill>
                <a:latin typeface="Arial" panose="020B0604020202020204" pitchFamily="34" charset="0"/>
                <a:ea typeface="+mn-ea"/>
                <a:cs typeface="Arial" panose="020B0604020202020204" pitchFamily="34" charset="0"/>
              </a:defRPr>
            </a:pPr>
            <a:r>
              <a:rPr lang="es-CO"/>
              <a:t>CONTRIBUCIONES POR PROCESOS</a:t>
            </a:r>
          </a:p>
        </c:rich>
      </c:tx>
      <c:overlay val="0"/>
      <c:spPr>
        <a:noFill/>
        <a:ln>
          <a:noFill/>
        </a:ln>
        <a:effectLst/>
      </c:spPr>
      <c:txPr>
        <a:bodyPr rot="0" spcFirstLastPara="1" vertOverflow="ellipsis" vert="horz" wrap="square" anchor="ctr" anchorCtr="1"/>
        <a:lstStyle/>
        <a:p>
          <a:pPr>
            <a:defRPr sz="1200" b="1" i="0" u="none" strike="noStrike" kern="1200" cap="all" spc="50" baseline="0">
              <a:solidFill>
                <a:schemeClr val="dk1"/>
              </a:solidFill>
              <a:latin typeface="Arial" panose="020B0604020202020204" pitchFamily="34" charset="0"/>
              <a:ea typeface="+mn-ea"/>
              <a:cs typeface="Arial" panose="020B0604020202020204" pitchFamily="34" charset="0"/>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'1_ AUTOEVALUACIÓN'!$C$43</c:f>
              <c:strCache>
                <c:ptCount val="1"/>
                <c:pt idx="0">
                  <c:v>Diseño pedagógico (curricular)</c:v>
                </c:pt>
              </c:strCache>
            </c:strRef>
          </c:tx>
          <c:spPr>
            <a:gradFill>
              <a:gsLst>
                <a:gs pos="100000">
                  <a:schemeClr val="accent2">
                    <a:alpha val="0"/>
                  </a:schemeClr>
                </a:gs>
                <a:gs pos="50000">
                  <a:schemeClr val="accent2"/>
                </a:gs>
              </a:gsLst>
              <a:lin ang="5400000" scaled="0"/>
            </a:gradFill>
            <a:ln>
              <a:noFill/>
            </a:ln>
            <a:effectLst/>
            <a:sp3d/>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'1_ AUTOEVALUACIÓN'!$G$43</c:f>
              <c:numCache>
                <c:formatCode>0%</c:formatCode>
                <c:ptCount val="1"/>
                <c:pt idx="0">
                  <c:v>0</c:v>
                </c:pt>
              </c:numCache>
            </c:numRef>
          </c:val>
          <c:extLst xmlns:c16r2="http://schemas.microsoft.com/office/drawing/2015/06/chart">
            <c:ext xmlns:c16="http://schemas.microsoft.com/office/drawing/2014/chart" uri="{C3380CC4-5D6E-409C-BE32-E72D297353CC}">
              <c16:uniqueId val="{00000004-EDFB-40A1-90AD-E44AFA150046}"/>
            </c:ext>
          </c:extLst>
        </c:ser>
        <c:ser>
          <c:idx val="6"/>
          <c:order val="6"/>
          <c:tx>
            <c:strRef>
              <c:f>'1_ AUTOEVALUACIÓN'!$C$49</c:f>
              <c:strCache>
                <c:ptCount val="1"/>
                <c:pt idx="0">
                  <c:v>Prácticas pedagógicas</c:v>
                </c:pt>
              </c:strCache>
            </c:strRef>
          </c:tx>
          <c:spPr>
            <a:gradFill>
              <a:gsLst>
                <a:gs pos="100000">
                  <a:schemeClr val="accent2">
                    <a:lumMod val="80000"/>
                    <a:lumOff val="20000"/>
                    <a:alpha val="0"/>
                  </a:schemeClr>
                </a:gs>
                <a:gs pos="50000">
                  <a:schemeClr val="accent2">
                    <a:lumMod val="80000"/>
                    <a:lumOff val="20000"/>
                  </a:schemeClr>
                </a:gs>
              </a:gsLst>
              <a:lin ang="5400000" scaled="0"/>
            </a:gradFill>
            <a:ln>
              <a:noFill/>
            </a:ln>
            <a:effectLst/>
            <a:sp3d/>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'1_ AUTOEVALUACIÓN'!$G$49</c:f>
              <c:numCache>
                <c:formatCode>0%</c:formatCode>
                <c:ptCount val="1"/>
                <c:pt idx="0">
                  <c:v>0</c:v>
                </c:pt>
              </c:numCache>
            </c:numRef>
          </c:val>
          <c:extLst xmlns:c16r2="http://schemas.microsoft.com/office/drawing/2015/06/chart">
            <c:ext xmlns:c16="http://schemas.microsoft.com/office/drawing/2014/chart" uri="{C3380CC4-5D6E-409C-BE32-E72D297353CC}">
              <c16:uniqueId val="{00000006-EC0B-4595-B514-83465CC5FB22}"/>
            </c:ext>
          </c:extLst>
        </c:ser>
        <c:ser>
          <c:idx val="10"/>
          <c:order val="10"/>
          <c:tx>
            <c:strRef>
              <c:f>'1_ AUTOEVALUACIÓN'!$C$53</c:f>
              <c:strCache>
                <c:ptCount val="1"/>
                <c:pt idx="0">
                  <c:v>Gestión de aula</c:v>
                </c:pt>
              </c:strCache>
            </c:strRef>
          </c:tx>
          <c:spPr>
            <a:gradFill>
              <a:gsLst>
                <a:gs pos="100000">
                  <a:schemeClr val="accent4">
                    <a:lumMod val="80000"/>
                    <a:alpha val="0"/>
                  </a:schemeClr>
                </a:gs>
                <a:gs pos="50000">
                  <a:schemeClr val="accent4">
                    <a:lumMod val="80000"/>
                  </a:schemeClr>
                </a:gs>
              </a:gsLst>
              <a:lin ang="5400000" scaled="0"/>
            </a:gradFill>
            <a:ln>
              <a:noFill/>
            </a:ln>
            <a:effectLst/>
            <a:sp3d/>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'1_ AUTOEVALUACIÓN'!$G$53</c:f>
              <c:numCache>
                <c:formatCode>0%</c:formatCode>
                <c:ptCount val="1"/>
                <c:pt idx="0">
                  <c:v>0</c:v>
                </c:pt>
              </c:numCache>
            </c:numRef>
          </c:val>
          <c:extLst xmlns:c16r2="http://schemas.microsoft.com/office/drawing/2015/06/chart">
            <c:ext xmlns:c16="http://schemas.microsoft.com/office/drawing/2014/chart" uri="{C3380CC4-5D6E-409C-BE32-E72D297353CC}">
              <c16:uniqueId val="{0000000A-EC0B-4595-B514-83465CC5FB22}"/>
            </c:ext>
          </c:extLst>
        </c:ser>
        <c:ser>
          <c:idx val="14"/>
          <c:order val="14"/>
          <c:tx>
            <c:strRef>
              <c:f>'1_ AUTOEVALUACIÓN'!$C$57</c:f>
              <c:strCache>
                <c:ptCount val="1"/>
                <c:pt idx="0">
                  <c:v>Seguimiento Academico</c:v>
                </c:pt>
              </c:strCache>
            </c:strRef>
          </c:tx>
          <c:spPr>
            <a:gradFill>
              <a:gsLst>
                <a:gs pos="100000">
                  <a:schemeClr val="accent6">
                    <a:lumMod val="60000"/>
                    <a:lumOff val="40000"/>
                    <a:alpha val="0"/>
                  </a:schemeClr>
                </a:gs>
                <a:gs pos="50000">
                  <a:schemeClr val="accent6">
                    <a:lumMod val="60000"/>
                    <a:lumOff val="40000"/>
                  </a:schemeClr>
                </a:gs>
              </a:gsLst>
              <a:lin ang="5400000" scaled="0"/>
            </a:gradFill>
            <a:ln>
              <a:noFill/>
            </a:ln>
            <a:effectLst/>
            <a:sp3d/>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'1_ AUTOEVALUACIÓN'!$G$57</c:f>
              <c:numCache>
                <c:formatCode>0%</c:formatCode>
                <c:ptCount val="1"/>
                <c:pt idx="0">
                  <c:v>0</c:v>
                </c:pt>
              </c:numCache>
            </c:numRef>
          </c:val>
          <c:extLst xmlns:c16r2="http://schemas.microsoft.com/office/drawing/2015/06/chart">
            <c:ext xmlns:c16="http://schemas.microsoft.com/office/drawing/2014/chart" uri="{C3380CC4-5D6E-409C-BE32-E72D297353CC}">
              <c16:uniqueId val="{0000000E-EC0B-4595-B514-83465CC5FB22}"/>
            </c:ext>
          </c:extLst>
        </c:ser>
        <c:dLbls>
          <c:showLegendKey val="0"/>
          <c:showVal val="1"/>
          <c:showCatName val="0"/>
          <c:showSerName val="0"/>
          <c:showPercent val="0"/>
          <c:showBubbleSize val="0"/>
        </c:dLbls>
        <c:gapWidth val="150"/>
        <c:shape val="box"/>
        <c:axId val="2126667008"/>
        <c:axId val="2126670272"/>
        <c:axId val="0"/>
        <c:extLst xmlns:c16r2="http://schemas.microsoft.com/office/drawing/2015/06/chart">
          <c:ext xmlns:c15="http://schemas.microsoft.com/office/drawing/2012/chart" uri="{02D57815-91ED-43cb-92C2-25804820EDAC}">
            <c15:filteredBarSeries>
              <c15:ser>
                <c:idx val="1"/>
                <c:order val="1"/>
                <c:tx>
                  <c:strRef>
                    <c:extLst xmlns:c16r2="http://schemas.microsoft.com/office/drawing/2015/06/chart">
                      <c:ext uri="{02D57815-91ED-43cb-92C2-25804820EDAC}">
                        <c15:formulaRef>
                          <c15:sqref>'1_ AUTOEVALUACIÓN'!$C$44</c15:sqref>
                        </c15:formulaRef>
                      </c:ext>
                    </c:extLst>
                    <c:strCache>
                      <c:ptCount val="1"/>
                    </c:strCache>
                  </c:strRef>
                </c:tx>
                <c:spPr>
                  <a:gradFill>
                    <a:gsLst>
                      <a:gs pos="100000">
                        <a:schemeClr val="accent4">
                          <a:alpha val="0"/>
                        </a:schemeClr>
                      </a:gs>
                      <a:gs pos="50000">
                        <a:schemeClr val="accent4"/>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c:ext uri="{02D57815-91ED-43cb-92C2-25804820EDAC}">
                        <c15:formulaRef>
                          <c15:sqref>'1_ AUTOEVALUACIÓN'!$G$44</c15:sqref>
                        </c15:formulaRef>
                      </c:ext>
                    </c:extLst>
                    <c:numCache>
                      <c:formatCode>0%</c:formatCode>
                      <c:ptCount val="1"/>
                    </c:numCache>
                  </c:numRef>
                </c:val>
                <c:extLst xmlns:c16r2="http://schemas.microsoft.com/office/drawing/2015/06/chart">
                  <c:ext xmlns:c16="http://schemas.microsoft.com/office/drawing/2014/chart" uri="{C3380CC4-5D6E-409C-BE32-E72D297353CC}">
                    <c16:uniqueId val="{00000001-EC0B-4595-B514-83465CC5FB22}"/>
                  </c:ext>
                </c:extLst>
              </c15:ser>
            </c15:filteredBarSeries>
            <c15:filteredBarSeries>
              <c15:ser>
                <c:idx val="2"/>
                <c:order val="2"/>
                <c:tx>
                  <c:strRef>
                    <c:extLst xmlns:c16r2="http://schemas.microsoft.com/office/drawing/2015/06/chart" xmlns:c15="http://schemas.microsoft.com/office/drawing/2012/chart">
                      <c:ext xmlns:c15="http://schemas.microsoft.com/office/drawing/2012/chart" uri="{02D57815-91ED-43cb-92C2-25804820EDAC}">
                        <c15:formulaRef>
                          <c15:sqref>'1_ AUTOEVALUACIÓN'!$C$45</c15:sqref>
                        </c15:formulaRef>
                      </c:ext>
                    </c:extLst>
                    <c:strCache>
                      <c:ptCount val="1"/>
                    </c:strCache>
                  </c:strRef>
                </c:tx>
                <c:spPr>
                  <a:gradFill>
                    <a:gsLst>
                      <a:gs pos="100000">
                        <a:schemeClr val="accent6">
                          <a:alpha val="0"/>
                        </a:schemeClr>
                      </a:gs>
                      <a:gs pos="50000">
                        <a:schemeClr val="accent6"/>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AUTOEVALUACIÓN'!$G$45</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2-EC0B-4595-B514-83465CC5FB22}"/>
                  </c:ext>
                </c:extLst>
              </c15:ser>
            </c15:filteredBarSeries>
            <c15:filteredBarSeries>
              <c15:ser>
                <c:idx val="3"/>
                <c:order val="3"/>
                <c:tx>
                  <c:strRef>
                    <c:extLst xmlns:c16r2="http://schemas.microsoft.com/office/drawing/2015/06/chart" xmlns:c15="http://schemas.microsoft.com/office/drawing/2012/chart">
                      <c:ext xmlns:c15="http://schemas.microsoft.com/office/drawing/2012/chart" uri="{02D57815-91ED-43cb-92C2-25804820EDAC}">
                        <c15:formulaRef>
                          <c15:sqref>'1_ AUTOEVALUACIÓN'!$C$46</c15:sqref>
                        </c15:formulaRef>
                      </c:ext>
                    </c:extLst>
                    <c:strCache>
                      <c:ptCount val="1"/>
                    </c:strCache>
                  </c:strRef>
                </c:tx>
                <c:spPr>
                  <a:gradFill>
                    <a:gsLst>
                      <a:gs pos="100000">
                        <a:schemeClr val="accent2">
                          <a:lumMod val="60000"/>
                          <a:alpha val="0"/>
                        </a:schemeClr>
                      </a:gs>
                      <a:gs pos="50000">
                        <a:schemeClr val="accent2">
                          <a:lumMod val="6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AUTOEVALUACIÓN'!$G$46</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3-EC0B-4595-B514-83465CC5FB22}"/>
                  </c:ext>
                </c:extLst>
              </c15:ser>
            </c15:filteredBarSeries>
            <c15:filteredBarSeries>
              <c15:ser>
                <c:idx val="4"/>
                <c:order val="4"/>
                <c:tx>
                  <c:strRef>
                    <c:extLst xmlns:c16r2="http://schemas.microsoft.com/office/drawing/2015/06/chart" xmlns:c15="http://schemas.microsoft.com/office/drawing/2012/chart">
                      <c:ext xmlns:c15="http://schemas.microsoft.com/office/drawing/2012/chart" uri="{02D57815-91ED-43cb-92C2-25804820EDAC}">
                        <c15:formulaRef>
                          <c15:sqref>'1_ AUTOEVALUACIÓN'!$C$47</c15:sqref>
                        </c15:formulaRef>
                      </c:ext>
                    </c:extLst>
                    <c:strCache>
                      <c:ptCount val="1"/>
                    </c:strCache>
                  </c:strRef>
                </c:tx>
                <c:spPr>
                  <a:gradFill>
                    <a:gsLst>
                      <a:gs pos="100000">
                        <a:schemeClr val="accent4">
                          <a:lumMod val="60000"/>
                          <a:alpha val="0"/>
                        </a:schemeClr>
                      </a:gs>
                      <a:gs pos="50000">
                        <a:schemeClr val="accent4">
                          <a:lumMod val="6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AUTOEVALUACIÓN'!$G$47</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4-EC0B-4595-B514-83465CC5FB22}"/>
                  </c:ext>
                </c:extLst>
              </c15:ser>
            </c15:filteredBarSeries>
            <c15:filteredBarSeries>
              <c15:ser>
                <c:idx val="5"/>
                <c:order val="5"/>
                <c:tx>
                  <c:strRef>
                    <c:extLst xmlns:c16r2="http://schemas.microsoft.com/office/drawing/2015/06/chart" xmlns:c15="http://schemas.microsoft.com/office/drawing/2012/chart">
                      <c:ext xmlns:c15="http://schemas.microsoft.com/office/drawing/2012/chart" uri="{02D57815-91ED-43cb-92C2-25804820EDAC}">
                        <c15:formulaRef>
                          <c15:sqref>'1_ AUTOEVALUACIÓN'!$C$48</c15:sqref>
                        </c15:formulaRef>
                      </c:ext>
                    </c:extLst>
                    <c:strCache>
                      <c:ptCount val="1"/>
                    </c:strCache>
                  </c:strRef>
                </c:tx>
                <c:spPr>
                  <a:gradFill>
                    <a:gsLst>
                      <a:gs pos="100000">
                        <a:schemeClr val="accent6">
                          <a:lumMod val="60000"/>
                          <a:alpha val="0"/>
                        </a:schemeClr>
                      </a:gs>
                      <a:gs pos="50000">
                        <a:schemeClr val="accent6">
                          <a:lumMod val="6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AUTOEVALUACIÓN'!$G$48</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5-EC0B-4595-B514-83465CC5FB22}"/>
                  </c:ext>
                </c:extLst>
              </c15:ser>
            </c15:filteredBarSeries>
            <c15:filteredBarSeries>
              <c15:ser>
                <c:idx val="7"/>
                <c:order val="7"/>
                <c:tx>
                  <c:strRef>
                    <c:extLst xmlns:c16r2="http://schemas.microsoft.com/office/drawing/2015/06/chart" xmlns:c15="http://schemas.microsoft.com/office/drawing/2012/chart">
                      <c:ext xmlns:c15="http://schemas.microsoft.com/office/drawing/2012/chart" uri="{02D57815-91ED-43cb-92C2-25804820EDAC}">
                        <c15:formulaRef>
                          <c15:sqref>'1_ AUTOEVALUACIÓN'!$C$50</c15:sqref>
                        </c15:formulaRef>
                      </c:ext>
                    </c:extLst>
                    <c:strCache>
                      <c:ptCount val="1"/>
                    </c:strCache>
                  </c:strRef>
                </c:tx>
                <c:spPr>
                  <a:gradFill>
                    <a:gsLst>
                      <a:gs pos="100000">
                        <a:schemeClr val="accent4">
                          <a:lumMod val="80000"/>
                          <a:lumOff val="20000"/>
                          <a:alpha val="0"/>
                        </a:schemeClr>
                      </a:gs>
                      <a:gs pos="50000">
                        <a:schemeClr val="accent4">
                          <a:lumMod val="80000"/>
                          <a:lumOff val="2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AUTOEVALUACIÓN'!$G$50</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7-EC0B-4595-B514-83465CC5FB22}"/>
                  </c:ext>
                </c:extLst>
              </c15:ser>
            </c15:filteredBarSeries>
            <c15:filteredBarSeries>
              <c15:ser>
                <c:idx val="8"/>
                <c:order val="8"/>
                <c:tx>
                  <c:strRef>
                    <c:extLst xmlns:c16r2="http://schemas.microsoft.com/office/drawing/2015/06/chart" xmlns:c15="http://schemas.microsoft.com/office/drawing/2012/chart">
                      <c:ext xmlns:c15="http://schemas.microsoft.com/office/drawing/2012/chart" uri="{02D57815-91ED-43cb-92C2-25804820EDAC}">
                        <c15:formulaRef>
                          <c15:sqref>'1_ AUTOEVALUACIÓN'!$C$51</c15:sqref>
                        </c15:formulaRef>
                      </c:ext>
                    </c:extLst>
                    <c:strCache>
                      <c:ptCount val="1"/>
                    </c:strCache>
                  </c:strRef>
                </c:tx>
                <c:spPr>
                  <a:gradFill>
                    <a:gsLst>
                      <a:gs pos="100000">
                        <a:schemeClr val="accent6">
                          <a:lumMod val="80000"/>
                          <a:lumOff val="20000"/>
                          <a:alpha val="0"/>
                        </a:schemeClr>
                      </a:gs>
                      <a:gs pos="50000">
                        <a:schemeClr val="accent6">
                          <a:lumMod val="80000"/>
                          <a:lumOff val="2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AUTOEVALUACIÓN'!$G$51</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8-EC0B-4595-B514-83465CC5FB22}"/>
                  </c:ext>
                </c:extLst>
              </c15:ser>
            </c15:filteredBarSeries>
            <c15:filteredBarSeries>
              <c15:ser>
                <c:idx val="9"/>
                <c:order val="9"/>
                <c:tx>
                  <c:strRef>
                    <c:extLst xmlns:c16r2="http://schemas.microsoft.com/office/drawing/2015/06/chart" xmlns:c15="http://schemas.microsoft.com/office/drawing/2012/chart">
                      <c:ext xmlns:c15="http://schemas.microsoft.com/office/drawing/2012/chart" uri="{02D57815-91ED-43cb-92C2-25804820EDAC}">
                        <c15:formulaRef>
                          <c15:sqref>'1_ AUTOEVALUACIÓN'!$C$52</c15:sqref>
                        </c15:formulaRef>
                      </c:ext>
                    </c:extLst>
                    <c:strCache>
                      <c:ptCount val="1"/>
                    </c:strCache>
                  </c:strRef>
                </c:tx>
                <c:spPr>
                  <a:gradFill>
                    <a:gsLst>
                      <a:gs pos="100000">
                        <a:schemeClr val="accent2">
                          <a:lumMod val="80000"/>
                          <a:alpha val="0"/>
                        </a:schemeClr>
                      </a:gs>
                      <a:gs pos="50000">
                        <a:schemeClr val="accent2">
                          <a:lumMod val="8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AUTOEVALUACIÓN'!$G$52</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9-EC0B-4595-B514-83465CC5FB22}"/>
                  </c:ext>
                </c:extLst>
              </c15:ser>
            </c15:filteredBarSeries>
            <c15:filteredBarSeries>
              <c15:ser>
                <c:idx val="11"/>
                <c:order val="11"/>
                <c:tx>
                  <c:strRef>
                    <c:extLst xmlns:c16r2="http://schemas.microsoft.com/office/drawing/2015/06/chart" xmlns:c15="http://schemas.microsoft.com/office/drawing/2012/chart">
                      <c:ext xmlns:c15="http://schemas.microsoft.com/office/drawing/2012/chart" uri="{02D57815-91ED-43cb-92C2-25804820EDAC}">
                        <c15:formulaRef>
                          <c15:sqref>'1_ AUTOEVALUACIÓN'!$C$54</c15:sqref>
                        </c15:formulaRef>
                      </c:ext>
                    </c:extLst>
                    <c:strCache>
                      <c:ptCount val="1"/>
                    </c:strCache>
                  </c:strRef>
                </c:tx>
                <c:spPr>
                  <a:gradFill>
                    <a:gsLst>
                      <a:gs pos="100000">
                        <a:schemeClr val="accent6">
                          <a:lumMod val="80000"/>
                          <a:alpha val="0"/>
                        </a:schemeClr>
                      </a:gs>
                      <a:gs pos="50000">
                        <a:schemeClr val="accent6">
                          <a:lumMod val="8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AUTOEVALUACIÓN'!$G$54</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B-EC0B-4595-B514-83465CC5FB22}"/>
                  </c:ext>
                </c:extLst>
              </c15:ser>
            </c15:filteredBarSeries>
            <c15:filteredBarSeries>
              <c15:ser>
                <c:idx val="12"/>
                <c:order val="12"/>
                <c:tx>
                  <c:strRef>
                    <c:extLst xmlns:c16r2="http://schemas.microsoft.com/office/drawing/2015/06/chart" xmlns:c15="http://schemas.microsoft.com/office/drawing/2012/chart">
                      <c:ext xmlns:c15="http://schemas.microsoft.com/office/drawing/2012/chart" uri="{02D57815-91ED-43cb-92C2-25804820EDAC}">
                        <c15:formulaRef>
                          <c15:sqref>'1_ AUTOEVALUACIÓN'!$C$55</c15:sqref>
                        </c15:formulaRef>
                      </c:ext>
                    </c:extLst>
                    <c:strCache>
                      <c:ptCount val="1"/>
                    </c:strCache>
                  </c:strRef>
                </c:tx>
                <c:spPr>
                  <a:gradFill>
                    <a:gsLst>
                      <a:gs pos="100000">
                        <a:schemeClr val="accent2">
                          <a:lumMod val="60000"/>
                          <a:lumOff val="40000"/>
                          <a:alpha val="0"/>
                        </a:schemeClr>
                      </a:gs>
                      <a:gs pos="50000">
                        <a:schemeClr val="accent2">
                          <a:lumMod val="60000"/>
                          <a:lumOff val="4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AUTOEVALUACIÓN'!$G$55</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C-EC0B-4595-B514-83465CC5FB22}"/>
                  </c:ext>
                </c:extLst>
              </c15:ser>
            </c15:filteredBarSeries>
            <c15:filteredBarSeries>
              <c15:ser>
                <c:idx val="13"/>
                <c:order val="13"/>
                <c:tx>
                  <c:strRef>
                    <c:extLst xmlns:c16r2="http://schemas.microsoft.com/office/drawing/2015/06/chart" xmlns:c15="http://schemas.microsoft.com/office/drawing/2012/chart">
                      <c:ext xmlns:c15="http://schemas.microsoft.com/office/drawing/2012/chart" uri="{02D57815-91ED-43cb-92C2-25804820EDAC}">
                        <c15:formulaRef>
                          <c15:sqref>'1_ AUTOEVALUACIÓN'!$C$56</c15:sqref>
                        </c15:formulaRef>
                      </c:ext>
                    </c:extLst>
                    <c:strCache>
                      <c:ptCount val="1"/>
                    </c:strCache>
                  </c:strRef>
                </c:tx>
                <c:spPr>
                  <a:gradFill>
                    <a:gsLst>
                      <a:gs pos="100000">
                        <a:schemeClr val="accent4">
                          <a:lumMod val="60000"/>
                          <a:lumOff val="40000"/>
                          <a:alpha val="0"/>
                        </a:schemeClr>
                      </a:gs>
                      <a:gs pos="50000">
                        <a:schemeClr val="accent4">
                          <a:lumMod val="60000"/>
                          <a:lumOff val="4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AUTOEVALUACIÓN'!$G$56</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D-EC0B-4595-B514-83465CC5FB22}"/>
                  </c:ext>
                </c:extLst>
              </c15:ser>
            </c15:filteredBarSeries>
            <c15:filteredBarSeries>
              <c15:ser>
                <c:idx val="15"/>
                <c:order val="15"/>
                <c:tx>
                  <c:strRef>
                    <c:extLst xmlns:c16r2="http://schemas.microsoft.com/office/drawing/2015/06/chart" xmlns:c15="http://schemas.microsoft.com/office/drawing/2012/chart">
                      <c:ext xmlns:c15="http://schemas.microsoft.com/office/drawing/2012/chart" uri="{02D57815-91ED-43cb-92C2-25804820EDAC}">
                        <c15:formulaRef>
                          <c15:sqref>'1_ AUTOEVALUACIÓN'!$C$58</c15:sqref>
                        </c15:formulaRef>
                      </c:ext>
                    </c:extLst>
                    <c:strCache>
                      <c:ptCount val="1"/>
                    </c:strCache>
                  </c:strRef>
                </c:tx>
                <c:spPr>
                  <a:gradFill>
                    <a:gsLst>
                      <a:gs pos="100000">
                        <a:schemeClr val="accent2">
                          <a:lumMod val="50000"/>
                          <a:alpha val="0"/>
                        </a:schemeClr>
                      </a:gs>
                      <a:gs pos="50000">
                        <a:schemeClr val="accent2">
                          <a:lumMod val="5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AUTOEVALUACIÓN'!$G$58</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F-EC0B-4595-B514-83465CC5FB22}"/>
                  </c:ext>
                </c:extLst>
              </c15:ser>
            </c15:filteredBarSeries>
            <c15:filteredBarSeries>
              <c15:ser>
                <c:idx val="16"/>
                <c:order val="16"/>
                <c:tx>
                  <c:strRef>
                    <c:extLst xmlns:c16r2="http://schemas.microsoft.com/office/drawing/2015/06/chart" xmlns:c15="http://schemas.microsoft.com/office/drawing/2012/chart">
                      <c:ext xmlns:c15="http://schemas.microsoft.com/office/drawing/2012/chart" uri="{02D57815-91ED-43cb-92C2-25804820EDAC}">
                        <c15:formulaRef>
                          <c15:sqref>'1_ AUTOEVALUACIÓN'!$C$59</c15:sqref>
                        </c15:formulaRef>
                      </c:ext>
                    </c:extLst>
                    <c:strCache>
                      <c:ptCount val="1"/>
                    </c:strCache>
                  </c:strRef>
                </c:tx>
                <c:spPr>
                  <a:gradFill>
                    <a:gsLst>
                      <a:gs pos="100000">
                        <a:schemeClr val="accent4">
                          <a:lumMod val="50000"/>
                          <a:alpha val="0"/>
                        </a:schemeClr>
                      </a:gs>
                      <a:gs pos="50000">
                        <a:schemeClr val="accent4">
                          <a:lumMod val="5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AUTOEVALUACIÓN'!$G$59</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0-EC0B-4595-B514-83465CC5FB22}"/>
                  </c:ext>
                </c:extLst>
              </c15:ser>
            </c15:filteredBarSeries>
            <c15:filteredBarSeries>
              <c15:ser>
                <c:idx val="17"/>
                <c:order val="17"/>
                <c:tx>
                  <c:strRef>
                    <c:extLst xmlns:c16r2="http://schemas.microsoft.com/office/drawing/2015/06/chart" xmlns:c15="http://schemas.microsoft.com/office/drawing/2012/chart">
                      <c:ext xmlns:c15="http://schemas.microsoft.com/office/drawing/2012/chart" uri="{02D57815-91ED-43cb-92C2-25804820EDAC}">
                        <c15:formulaRef>
                          <c15:sqref>'1_ AUTOEVALUACIÓN'!$C$60</c15:sqref>
                        </c15:formulaRef>
                      </c:ext>
                    </c:extLst>
                    <c:strCache>
                      <c:ptCount val="1"/>
                    </c:strCache>
                  </c:strRef>
                </c:tx>
                <c:spPr>
                  <a:gradFill>
                    <a:gsLst>
                      <a:gs pos="100000">
                        <a:schemeClr val="accent6">
                          <a:lumMod val="50000"/>
                          <a:alpha val="0"/>
                        </a:schemeClr>
                      </a:gs>
                      <a:gs pos="50000">
                        <a:schemeClr val="accent6">
                          <a:lumMod val="5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AUTOEVALUACIÓN'!$G$60</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1-EC0B-4595-B514-83465CC5FB22}"/>
                  </c:ext>
                </c:extLst>
              </c15:ser>
            </c15:filteredBarSeries>
            <c15:filteredBarSeries>
              <c15:ser>
                <c:idx val="18"/>
                <c:order val="18"/>
                <c:tx>
                  <c:strRef>
                    <c:extLst xmlns:c16r2="http://schemas.microsoft.com/office/drawing/2015/06/chart" xmlns:c15="http://schemas.microsoft.com/office/drawing/2012/chart">
                      <c:ext xmlns:c15="http://schemas.microsoft.com/office/drawing/2012/chart" uri="{02D57815-91ED-43cb-92C2-25804820EDAC}">
                        <c15:formulaRef>
                          <c15:sqref>'1_ AUTOEVALUACIÓN'!$C$61</c15:sqref>
                        </c15:formulaRef>
                      </c:ext>
                    </c:extLst>
                    <c:strCache>
                      <c:ptCount val="1"/>
                    </c:strCache>
                  </c:strRef>
                </c:tx>
                <c:spPr>
                  <a:gradFill>
                    <a:gsLst>
                      <a:gs pos="100000">
                        <a:schemeClr val="accent2">
                          <a:lumMod val="70000"/>
                          <a:lumOff val="30000"/>
                          <a:alpha val="0"/>
                        </a:schemeClr>
                      </a:gs>
                      <a:gs pos="50000">
                        <a:schemeClr val="accent2">
                          <a:lumMod val="70000"/>
                          <a:lumOff val="30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AUTOEVALUACIÓN'!$G$61</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12-EC0B-4595-B514-83465CC5FB22}"/>
                  </c:ext>
                </c:extLst>
              </c15:ser>
            </c15:filteredBarSeries>
          </c:ext>
        </c:extLst>
      </c:bar3DChart>
      <c:catAx>
        <c:axId val="2126667008"/>
        <c:scaling>
          <c:orientation val="minMax"/>
        </c:scaling>
        <c:delete val="1"/>
        <c:axPos val="b"/>
        <c:title>
          <c:tx>
            <c:rich>
              <a:bodyPr rot="0" spcFirstLastPara="1" vertOverflow="ellipsis" vert="horz" wrap="square" anchor="ctr" anchorCtr="1"/>
              <a:lstStyle/>
              <a:p>
                <a:pPr>
                  <a:defRPr sz="1000" b="1" i="0" u="none" strike="noStrike" kern="1200" cap="all" baseline="0">
                    <a:solidFill>
                      <a:schemeClr val="dk1"/>
                    </a:solidFill>
                    <a:latin typeface="Arial" panose="020B0604020202020204" pitchFamily="34" charset="0"/>
                    <a:ea typeface="+mn-ea"/>
                    <a:cs typeface="Arial" panose="020B0604020202020204" pitchFamily="34" charset="0"/>
                  </a:defRPr>
                </a:pPr>
                <a:r>
                  <a:rPr lang="es-CO" b="1"/>
                  <a:t>PROCESOS</a:t>
                </a:r>
              </a:p>
            </c:rich>
          </c:tx>
          <c:overlay val="0"/>
          <c:spPr>
            <a:noFill/>
            <a:ln>
              <a:noFill/>
            </a:ln>
            <a:effectLst/>
          </c:spPr>
          <c:txPr>
            <a:bodyPr rot="0" spcFirstLastPara="1" vertOverflow="ellipsis" vert="horz" wrap="square" anchor="ctr" anchorCtr="1"/>
            <a:lstStyle/>
            <a:p>
              <a:pPr>
                <a:defRPr sz="1000" b="1" i="0" u="none" strike="noStrike" kern="1200" cap="all" baseline="0">
                  <a:solidFill>
                    <a:schemeClr val="dk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crossAx val="2126670272"/>
        <c:crosses val="autoZero"/>
        <c:auto val="1"/>
        <c:lblAlgn val="ctr"/>
        <c:lblOffset val="100"/>
        <c:noMultiLvlLbl val="0"/>
      </c:catAx>
      <c:valAx>
        <c:axId val="2126670272"/>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1000" b="1" i="0" u="none" strike="noStrike" kern="1200" cap="all" baseline="0">
                    <a:solidFill>
                      <a:schemeClr val="dk1"/>
                    </a:solidFill>
                    <a:latin typeface="Arial" panose="020B0604020202020204" pitchFamily="34" charset="0"/>
                    <a:ea typeface="+mn-ea"/>
                    <a:cs typeface="Arial" panose="020B0604020202020204" pitchFamily="34" charset="0"/>
                  </a:defRPr>
                </a:pPr>
                <a:r>
                  <a:rPr lang="es-CO" b="1"/>
                  <a:t>PORCENTAJE</a:t>
                </a:r>
              </a:p>
            </c:rich>
          </c:tx>
          <c:overlay val="0"/>
          <c:spPr>
            <a:noFill/>
            <a:ln>
              <a:noFill/>
            </a:ln>
            <a:effectLst/>
          </c:spPr>
          <c:txPr>
            <a:bodyPr rot="-5400000" spcFirstLastPara="1" vertOverflow="ellipsis" vert="horz" wrap="square" anchor="ctr" anchorCtr="1"/>
            <a:lstStyle/>
            <a:p>
              <a:pPr>
                <a:defRPr sz="1000" b="1" i="0" u="none" strike="noStrike" kern="1200" cap="all" baseline="0">
                  <a:solidFill>
                    <a:schemeClr val="dk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crossAx val="2126667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lt1"/>
    </a:solidFill>
    <a:ln w="12700" cap="flat" cmpd="sng" algn="ctr">
      <a:solidFill>
        <a:schemeClr val="accent2"/>
      </a:solidFill>
      <a:prstDash val="solid"/>
      <a:miter lim="800000"/>
    </a:ln>
    <a:effectLst/>
  </c:spPr>
  <c:txPr>
    <a:bodyPr/>
    <a:lstStyle/>
    <a:p>
      <a:pPr>
        <a:defRPr sz="1000">
          <a:solidFill>
            <a:schemeClr val="dk1"/>
          </a:solidFill>
          <a:latin typeface="Arial" panose="020B0604020202020204" pitchFamily="34" charset="0"/>
          <a:ea typeface="+mn-ea"/>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s-CO"/>
              <a:t>CONTRIBUCIONES POR PROCESOS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'1_ AUTOEVALUACIÓN'!$C$62:$C$87</c15:sqref>
                  </c15:fullRef>
                </c:ext>
              </c:extLst>
              <c:f>('1_ AUTOEVALUACIÓN'!$C$62,'1_ AUTOEVALUACIÓN'!$C$65,'1_ AUTOEVALUACIÓN'!$C$72,'1_ AUTOEVALUACIÓN'!$C$74,'1_ AUTOEVALUACIÓN'!$C$84)</c:f>
              <c:strCache>
                <c:ptCount val="5"/>
                <c:pt idx="0">
                  <c:v>Apoyo a la gestión académica</c:v>
                </c:pt>
                <c:pt idx="1">
                  <c:v>Administración de la planta física y de los recursos</c:v>
                </c:pt>
                <c:pt idx="2">
                  <c:v>Administración de servicios complementarios</c:v>
                </c:pt>
                <c:pt idx="3">
                  <c:v>Talento Humano</c:v>
                </c:pt>
                <c:pt idx="4">
                  <c:v>Apoyo financiero y contable</c:v>
                </c:pt>
              </c:strCache>
            </c:strRef>
          </c:cat>
          <c:val>
            <c:numRef>
              <c:extLst>
                <c:ext xmlns:c15="http://schemas.microsoft.com/office/drawing/2012/chart" uri="{02D57815-91ED-43cb-92C2-25804820EDAC}">
                  <c15:fullRef>
                    <c15:sqref>'1_ AUTOEVALUACIÓN'!$G$62:$G$87</c15:sqref>
                  </c15:fullRef>
                </c:ext>
              </c:extLst>
              <c:f>('1_ AUTOEVALUACIÓN'!$G$62,'1_ AUTOEVALUACIÓN'!$G$65,'1_ AUTOEVALUACIÓN'!$G$72,'1_ AUTOEVALUACIÓN'!$G$74,'1_ AUTOEVALUACIÓN'!$G$84)</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D5-402C-AD88-2AAFD33B1624}"/>
            </c:ext>
          </c:extLst>
        </c:ser>
        <c:dLbls>
          <c:showLegendKey val="0"/>
          <c:showVal val="1"/>
          <c:showCatName val="0"/>
          <c:showSerName val="0"/>
          <c:showPercent val="0"/>
          <c:showBubbleSize val="0"/>
        </c:dLbls>
        <c:gapWidth val="150"/>
        <c:shape val="box"/>
        <c:axId val="2126667552"/>
        <c:axId val="2126664288"/>
        <c:axId val="0"/>
      </c:bar3DChart>
      <c:catAx>
        <c:axId val="212666755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26664288"/>
        <c:crosses val="autoZero"/>
        <c:auto val="1"/>
        <c:lblAlgn val="ctr"/>
        <c:lblOffset val="100"/>
        <c:noMultiLvlLbl val="0"/>
      </c:catAx>
      <c:valAx>
        <c:axId val="21266642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2666755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2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s-CO"/>
              <a:t>CONTRIBUCIONES POR PROCESOS</a:t>
            </a:r>
          </a:p>
        </c:rich>
      </c:tx>
      <c:overlay val="0"/>
      <c:spPr>
        <a:noFill/>
        <a:ln>
          <a:noFill/>
        </a:ln>
        <a:effectLst/>
      </c:spPr>
      <c:txPr>
        <a:bodyPr rot="0" spcFirstLastPara="1" vertOverflow="ellipsis" vert="horz" wrap="square" anchor="ctr" anchorCtr="1"/>
        <a:lstStyle/>
        <a:p>
          <a:pPr algn="ctr" rtl="0">
            <a:defRPr sz="12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clustered"/>
        <c:varyColors val="0"/>
        <c:ser>
          <c:idx val="0"/>
          <c:order val="0"/>
          <c:tx>
            <c:strRef>
              <c:f>'1_ AUTOEVALUACIÓN'!$C$88</c:f>
              <c:strCache>
                <c:ptCount val="1"/>
                <c:pt idx="0">
                  <c:v> Accesibilidad</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'1_ AUTOEVALUACIÓN'!$G$88</c:f>
              <c:numCache>
                <c:formatCode>0%</c:formatCode>
                <c:ptCount val="1"/>
                <c:pt idx="0">
                  <c:v>0</c:v>
                </c:pt>
              </c:numCache>
            </c:numRef>
          </c:val>
          <c:extLst xmlns:c16r2="http://schemas.microsoft.com/office/drawing/2015/06/chart">
            <c:ext xmlns:c16="http://schemas.microsoft.com/office/drawing/2014/chart" uri="{C3380CC4-5D6E-409C-BE32-E72D297353CC}">
              <c16:uniqueId val="{00000000-E4D8-4833-8020-0571AE76C12E}"/>
            </c:ext>
          </c:extLst>
        </c:ser>
        <c:ser>
          <c:idx val="4"/>
          <c:order val="4"/>
          <c:tx>
            <c:strRef>
              <c:f>'1_ AUTOEVALUACIÓN'!$C$92</c:f>
              <c:strCache>
                <c:ptCount val="1"/>
                <c:pt idx="0">
                  <c:v>Proceso de inclusión </c:v>
                </c:pt>
              </c:strCache>
            </c:strRef>
          </c:tx>
          <c:spPr>
            <a:solidFill>
              <a:schemeClr val="accent5">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'1_ AUTOEVALUACIÓN'!$G$92</c:f>
              <c:numCache>
                <c:formatCode>0%</c:formatCode>
                <c:ptCount val="1"/>
                <c:pt idx="0">
                  <c:v>0</c:v>
                </c:pt>
              </c:numCache>
            </c:numRef>
          </c:val>
          <c:extLst xmlns:c16r2="http://schemas.microsoft.com/office/drawing/2015/06/chart">
            <c:ext xmlns:c16="http://schemas.microsoft.com/office/drawing/2014/chart" uri="{C3380CC4-5D6E-409C-BE32-E72D297353CC}">
              <c16:uniqueId val="{00000001-E4D8-4833-8020-0571AE76C12E}"/>
            </c:ext>
          </c:extLst>
        </c:ser>
        <c:ser>
          <c:idx val="6"/>
          <c:order val="6"/>
          <c:tx>
            <c:strRef>
              <c:f>'1_ AUTOEVALUACIÓN'!$C$94</c:f>
              <c:strCache>
                <c:ptCount val="1"/>
                <c:pt idx="0">
                  <c:v>Proyección a la comunidad</c:v>
                </c:pt>
              </c:strCache>
            </c:strRef>
          </c:tx>
          <c:spPr>
            <a:solidFill>
              <a:schemeClr val="accent6">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'1_ AUTOEVALUACIÓN'!$G$94</c:f>
              <c:numCache>
                <c:formatCode>0%</c:formatCode>
                <c:ptCount val="1"/>
                <c:pt idx="0">
                  <c:v>0</c:v>
                </c:pt>
              </c:numCache>
            </c:numRef>
          </c:val>
          <c:extLst xmlns:c16r2="http://schemas.microsoft.com/office/drawing/2015/06/chart">
            <c:ext xmlns:c16="http://schemas.microsoft.com/office/drawing/2014/chart" uri="{C3380CC4-5D6E-409C-BE32-E72D297353CC}">
              <c16:uniqueId val="{00000002-E4D8-4833-8020-0571AE76C12E}"/>
            </c:ext>
          </c:extLst>
        </c:ser>
        <c:ser>
          <c:idx val="10"/>
          <c:order val="10"/>
          <c:tx>
            <c:strRef>
              <c:f>'1_ AUTOEVALUACIÓN'!$C$98</c:f>
              <c:strCache>
                <c:ptCount val="1"/>
                <c:pt idx="0">
                  <c:v>Participación y convivencia</c:v>
                </c:pt>
              </c:strCache>
            </c:strRef>
          </c:tx>
          <c:spPr>
            <a:solidFill>
              <a:schemeClr val="accent5">
                <a:lumMod val="8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'1_ AUTOEVALUACIÓN'!$G$98</c:f>
              <c:numCache>
                <c:formatCode>0%</c:formatCode>
                <c:ptCount val="1"/>
                <c:pt idx="0">
                  <c:v>0</c:v>
                </c:pt>
              </c:numCache>
            </c:numRef>
          </c:val>
          <c:extLst xmlns:c16r2="http://schemas.microsoft.com/office/drawing/2015/06/chart">
            <c:ext xmlns:c16="http://schemas.microsoft.com/office/drawing/2014/chart" uri="{C3380CC4-5D6E-409C-BE32-E72D297353CC}">
              <c16:uniqueId val="{00000003-E4D8-4833-8020-0571AE76C12E}"/>
            </c:ext>
          </c:extLst>
        </c:ser>
        <c:ser>
          <c:idx val="13"/>
          <c:order val="13"/>
          <c:tx>
            <c:strRef>
              <c:f>'1_ AUTOEVALUACIÓN'!$C$101</c:f>
              <c:strCache>
                <c:ptCount val="1"/>
                <c:pt idx="0">
                  <c:v>Prevención de riesgos</c:v>
                </c:pt>
              </c:strCache>
            </c:strRef>
          </c:tx>
          <c:spPr>
            <a:solidFill>
              <a:schemeClr val="accent5">
                <a:lumMod val="60000"/>
                <a:lumOff val="4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'1_ AUTOEVALUACIÓN'!$G$101</c:f>
              <c:numCache>
                <c:formatCode>0%</c:formatCode>
                <c:ptCount val="1"/>
                <c:pt idx="0">
                  <c:v>0</c:v>
                </c:pt>
              </c:numCache>
            </c:numRef>
          </c:val>
          <c:extLst xmlns:c16r2="http://schemas.microsoft.com/office/drawing/2015/06/chart">
            <c:ext xmlns:c16="http://schemas.microsoft.com/office/drawing/2014/chart" uri="{C3380CC4-5D6E-409C-BE32-E72D297353CC}">
              <c16:uniqueId val="{00000004-E4D8-4833-8020-0571AE76C12E}"/>
            </c:ext>
          </c:extLst>
        </c:ser>
        <c:dLbls>
          <c:dLblPos val="inEnd"/>
          <c:showLegendKey val="0"/>
          <c:showVal val="1"/>
          <c:showCatName val="0"/>
          <c:showSerName val="0"/>
          <c:showPercent val="0"/>
          <c:showBubbleSize val="0"/>
        </c:dLbls>
        <c:gapWidth val="65"/>
        <c:axId val="2126674624"/>
        <c:axId val="2126665376"/>
        <c:extLst xmlns:c16r2="http://schemas.microsoft.com/office/drawing/2015/06/chart">
          <c:ext xmlns:c15="http://schemas.microsoft.com/office/drawing/2012/chart" uri="{02D57815-91ED-43cb-92C2-25804820EDAC}">
            <c15:filteredBarSeries>
              <c15:ser>
                <c:idx val="1"/>
                <c:order val="1"/>
                <c:tx>
                  <c:strRef>
                    <c:extLst xmlns:c16r2="http://schemas.microsoft.com/office/drawing/2015/06/chart">
                      <c:ext uri="{02D57815-91ED-43cb-92C2-25804820EDAC}">
                        <c15:formulaRef>
                          <c15:sqref>'1_ AUTOEVALUACIÓN'!$C$89</c15:sqref>
                        </c15:formulaRef>
                      </c:ext>
                    </c:extLst>
                    <c:strCache>
                      <c:ptCount val="1"/>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c:ext uri="{02D57815-91ED-43cb-92C2-25804820EDAC}">
                        <c15:formulaRef>
                          <c15:sqref>'1_ AUTOEVALUACIÓN'!$G$89</c15:sqref>
                        </c15:formulaRef>
                      </c:ext>
                    </c:extLst>
                    <c:numCache>
                      <c:formatCode>0%</c:formatCode>
                      <c:ptCount val="1"/>
                    </c:numCache>
                  </c:numRef>
                </c:val>
                <c:extLst xmlns:c16r2="http://schemas.microsoft.com/office/drawing/2015/06/chart">
                  <c:ext xmlns:c16="http://schemas.microsoft.com/office/drawing/2014/chart" uri="{C3380CC4-5D6E-409C-BE32-E72D297353CC}">
                    <c16:uniqueId val="{00000005-E4D8-4833-8020-0571AE76C12E}"/>
                  </c:ext>
                </c:extLst>
              </c15:ser>
            </c15:filteredBarSeries>
            <c15:filteredBarSeries>
              <c15:ser>
                <c:idx val="2"/>
                <c:order val="2"/>
                <c:tx>
                  <c:strRef>
                    <c:extLst xmlns:c16r2="http://schemas.microsoft.com/office/drawing/2015/06/chart" xmlns:c15="http://schemas.microsoft.com/office/drawing/2012/chart">
                      <c:ext xmlns:c15="http://schemas.microsoft.com/office/drawing/2012/chart" uri="{02D57815-91ED-43cb-92C2-25804820EDAC}">
                        <c15:formulaRef>
                          <c15:sqref>'1_ AUTOEVALUACIÓN'!$C$90</c15:sqref>
                        </c15:formulaRef>
                      </c:ext>
                    </c:extLst>
                    <c:strCache>
                      <c:ptCount val="1"/>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AUTOEVALUACIÓN'!$G$90</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6-E4D8-4833-8020-0571AE76C12E}"/>
                  </c:ext>
                </c:extLst>
              </c15:ser>
            </c15:filteredBarSeries>
            <c15:filteredBarSeries>
              <c15:ser>
                <c:idx val="3"/>
                <c:order val="3"/>
                <c:tx>
                  <c:strRef>
                    <c:extLst xmlns:c16r2="http://schemas.microsoft.com/office/drawing/2015/06/chart" xmlns:c15="http://schemas.microsoft.com/office/drawing/2012/chart">
                      <c:ext xmlns:c15="http://schemas.microsoft.com/office/drawing/2012/chart" uri="{02D57815-91ED-43cb-92C2-25804820EDAC}">
                        <c15:formulaRef>
                          <c15:sqref>'1_ AUTOEVALUACIÓN'!$C$91</c15:sqref>
                        </c15:formulaRef>
                      </c:ext>
                    </c:extLst>
                    <c:strCache>
                      <c:ptCount val="1"/>
                    </c:strCache>
                  </c:strRef>
                </c:tx>
                <c:spPr>
                  <a:solidFill>
                    <a:schemeClr val="accent6">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AUTOEVALUACIÓN'!$G$91</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7-E4D8-4833-8020-0571AE76C12E}"/>
                  </c:ext>
                </c:extLst>
              </c15:ser>
            </c15:filteredBarSeries>
            <c15:filteredBarSeries>
              <c15:ser>
                <c:idx val="5"/>
                <c:order val="5"/>
                <c:tx>
                  <c:strRef>
                    <c:extLst xmlns:c16r2="http://schemas.microsoft.com/office/drawing/2015/06/chart" xmlns:c15="http://schemas.microsoft.com/office/drawing/2012/chart">
                      <c:ext xmlns:c15="http://schemas.microsoft.com/office/drawing/2012/chart" uri="{02D57815-91ED-43cb-92C2-25804820EDAC}">
                        <c15:formulaRef>
                          <c15:sqref>'1_ AUTOEVALUACIÓN'!$C$93</c15:sqref>
                        </c15:formulaRef>
                      </c:ext>
                    </c:extLst>
                    <c:strCache>
                      <c:ptCount val="1"/>
                    </c:strCache>
                  </c:strRef>
                </c:tx>
                <c:spPr>
                  <a:solidFill>
                    <a:schemeClr val="accent4">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AUTOEVALUACIÓN'!$G$93</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8-E4D8-4833-8020-0571AE76C12E}"/>
                  </c:ext>
                </c:extLst>
              </c15:ser>
            </c15:filteredBarSeries>
            <c15:filteredBarSeries>
              <c15:ser>
                <c:idx val="7"/>
                <c:order val="7"/>
                <c:tx>
                  <c:strRef>
                    <c:extLst xmlns:c16r2="http://schemas.microsoft.com/office/drawing/2015/06/chart" xmlns:c15="http://schemas.microsoft.com/office/drawing/2012/chart">
                      <c:ext xmlns:c15="http://schemas.microsoft.com/office/drawing/2012/chart" uri="{02D57815-91ED-43cb-92C2-25804820EDAC}">
                        <c15:formulaRef>
                          <c15:sqref>'1_ AUTOEVALUACIÓN'!$C$95</c15:sqref>
                        </c15:formulaRef>
                      </c:ext>
                    </c:extLst>
                    <c:strCache>
                      <c:ptCount val="1"/>
                    </c:strCache>
                  </c:strRef>
                </c:tx>
                <c:spPr>
                  <a:solidFill>
                    <a:schemeClr val="accent5">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AUTOEVALUACIÓN'!$G$95</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9-E4D8-4833-8020-0571AE76C12E}"/>
                  </c:ext>
                </c:extLst>
              </c15:ser>
            </c15:filteredBarSeries>
            <c15:filteredBarSeries>
              <c15:ser>
                <c:idx val="8"/>
                <c:order val="8"/>
                <c:tx>
                  <c:strRef>
                    <c:extLst xmlns:c16r2="http://schemas.microsoft.com/office/drawing/2015/06/chart" xmlns:c15="http://schemas.microsoft.com/office/drawing/2012/chart">
                      <c:ext xmlns:c15="http://schemas.microsoft.com/office/drawing/2012/chart" uri="{02D57815-91ED-43cb-92C2-25804820EDAC}">
                        <c15:formulaRef>
                          <c15:sqref>'1_ AUTOEVALUACIÓN'!$C$96</c15:sqref>
                        </c15:formulaRef>
                      </c:ext>
                    </c:extLst>
                    <c:strCache>
                      <c:ptCount val="1"/>
                    </c:strCache>
                  </c:strRef>
                </c:tx>
                <c:spPr>
                  <a:solidFill>
                    <a:schemeClr val="accent4">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AUTOEVALUACIÓN'!$G$96</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A-E4D8-4833-8020-0571AE76C12E}"/>
                  </c:ext>
                </c:extLst>
              </c15:ser>
            </c15:filteredBarSeries>
            <c15:filteredBarSeries>
              <c15:ser>
                <c:idx val="9"/>
                <c:order val="9"/>
                <c:tx>
                  <c:strRef>
                    <c:extLst xmlns:c16r2="http://schemas.microsoft.com/office/drawing/2015/06/chart" xmlns:c15="http://schemas.microsoft.com/office/drawing/2012/chart">
                      <c:ext xmlns:c15="http://schemas.microsoft.com/office/drawing/2012/chart" uri="{02D57815-91ED-43cb-92C2-25804820EDAC}">
                        <c15:formulaRef>
                          <c15:sqref>'1_ AUTOEVALUACIÓN'!$C$97</c15:sqref>
                        </c15:formulaRef>
                      </c:ext>
                    </c:extLst>
                    <c:strCache>
                      <c:ptCount val="1"/>
                    </c:strCache>
                  </c:strRef>
                </c:tx>
                <c:spPr>
                  <a:solidFill>
                    <a:schemeClr val="accent6">
                      <a:lumMod val="8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AUTOEVALUACIÓN'!$G$97</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B-E4D8-4833-8020-0571AE76C12E}"/>
                  </c:ext>
                </c:extLst>
              </c15:ser>
            </c15:filteredBarSeries>
            <c15:filteredBarSeries>
              <c15:ser>
                <c:idx val="11"/>
                <c:order val="11"/>
                <c:tx>
                  <c:strRef>
                    <c:extLst xmlns:c16r2="http://schemas.microsoft.com/office/drawing/2015/06/chart" xmlns:c15="http://schemas.microsoft.com/office/drawing/2012/chart">
                      <c:ext xmlns:c15="http://schemas.microsoft.com/office/drawing/2012/chart" uri="{02D57815-91ED-43cb-92C2-25804820EDAC}">
                        <c15:formulaRef>
                          <c15:sqref>'1_ AUTOEVALUACIÓN'!$C$99</c15:sqref>
                        </c15:formulaRef>
                      </c:ext>
                    </c:extLst>
                    <c:strCache>
                      <c:ptCount val="1"/>
                    </c:strCache>
                  </c:strRef>
                </c:tx>
                <c:spPr>
                  <a:solidFill>
                    <a:schemeClr val="accent4">
                      <a:lumMod val="8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AUTOEVALUACIÓN'!$G$99</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C-E4D8-4833-8020-0571AE76C12E}"/>
                  </c:ext>
                </c:extLst>
              </c15:ser>
            </c15:filteredBarSeries>
            <c15:filteredBarSeries>
              <c15:ser>
                <c:idx val="12"/>
                <c:order val="12"/>
                <c:tx>
                  <c:strRef>
                    <c:extLst xmlns:c16r2="http://schemas.microsoft.com/office/drawing/2015/06/chart" xmlns:c15="http://schemas.microsoft.com/office/drawing/2012/chart">
                      <c:ext xmlns:c15="http://schemas.microsoft.com/office/drawing/2012/chart" uri="{02D57815-91ED-43cb-92C2-25804820EDAC}">
                        <c15:formulaRef>
                          <c15:sqref>'1_ AUTOEVALUACIÓN'!$C$100</c15:sqref>
                        </c15:formulaRef>
                      </c:ext>
                    </c:extLst>
                    <c:strCache>
                      <c:ptCount val="1"/>
                    </c:strCache>
                  </c:strRef>
                </c:tx>
                <c:spPr>
                  <a:solidFill>
                    <a:schemeClr val="accent6">
                      <a:lumMod val="60000"/>
                      <a:lumOff val="4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AUTOEVALUACIÓN'!$G$100</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D-E4D8-4833-8020-0571AE76C12E}"/>
                  </c:ext>
                </c:extLst>
              </c15:ser>
            </c15:filteredBarSeries>
            <c15:filteredBarSeries>
              <c15:ser>
                <c:idx val="14"/>
                <c:order val="14"/>
                <c:tx>
                  <c:strRef>
                    <c:extLst xmlns:c16r2="http://schemas.microsoft.com/office/drawing/2015/06/chart" xmlns:c15="http://schemas.microsoft.com/office/drawing/2012/chart">
                      <c:ext xmlns:c15="http://schemas.microsoft.com/office/drawing/2012/chart" uri="{02D57815-91ED-43cb-92C2-25804820EDAC}">
                        <c15:formulaRef>
                          <c15:sqref>'1_ AUTOEVALUACIÓN'!$C$102</c15:sqref>
                        </c15:formulaRef>
                      </c:ext>
                    </c:extLst>
                    <c:strCache>
                      <c:ptCount val="1"/>
                    </c:strCache>
                  </c:strRef>
                </c:tx>
                <c:spPr>
                  <a:solidFill>
                    <a:schemeClr val="accent4">
                      <a:lumMod val="60000"/>
                      <a:lumOff val="4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AUTOEVALUACIÓN'!$G$102</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E-E4D8-4833-8020-0571AE76C12E}"/>
                  </c:ext>
                </c:extLst>
              </c15:ser>
            </c15:filteredBarSeries>
            <c15:filteredBarSeries>
              <c15:ser>
                <c:idx val="15"/>
                <c:order val="15"/>
                <c:tx>
                  <c:strRef>
                    <c:extLst xmlns:c16r2="http://schemas.microsoft.com/office/drawing/2015/06/chart" xmlns:c15="http://schemas.microsoft.com/office/drawing/2012/chart">
                      <c:ext xmlns:c15="http://schemas.microsoft.com/office/drawing/2012/chart" uri="{02D57815-91ED-43cb-92C2-25804820EDAC}">
                        <c15:formulaRef>
                          <c15:sqref>'1_ AUTOEVALUACIÓN'!$C$103</c15:sqref>
                        </c15:formulaRef>
                      </c:ext>
                    </c:extLst>
                    <c:strCache>
                      <c:ptCount val="1"/>
                    </c:strCache>
                  </c:strRef>
                </c:tx>
                <c:spPr>
                  <a:solidFill>
                    <a:schemeClr val="accent6">
                      <a:lumMod val="5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extLst xmlns:c16r2="http://schemas.microsoft.com/office/drawing/2015/06/chart" xmlns:c15="http://schemas.microsoft.com/office/drawing/2012/chart">
                      <c:ext xmlns:c15="http://schemas.microsoft.com/office/drawing/2012/chart" uri="{02D57815-91ED-43cb-92C2-25804820EDAC}">
                        <c15:formulaRef>
                          <c15:sqref>'1_ AUTOEVALUACIÓN'!$G$103</c15:sqref>
                        </c15:formulaRef>
                      </c:ext>
                    </c:extLst>
                    <c:numCache>
                      <c:formatCode>0%</c:formatCode>
                      <c:ptCount val="1"/>
                    </c:numCache>
                  </c:numRef>
                </c:val>
                <c:extLst xmlns:c16r2="http://schemas.microsoft.com/office/drawing/2015/06/chart" xmlns:c15="http://schemas.microsoft.com/office/drawing/2012/chart">
                  <c:ext xmlns:c16="http://schemas.microsoft.com/office/drawing/2014/chart" uri="{C3380CC4-5D6E-409C-BE32-E72D297353CC}">
                    <c16:uniqueId val="{0000000F-E4D8-4833-8020-0571AE76C12E}"/>
                  </c:ext>
                </c:extLst>
              </c15:ser>
            </c15:filteredBarSeries>
          </c:ext>
        </c:extLst>
      </c:barChart>
      <c:catAx>
        <c:axId val="2126674624"/>
        <c:scaling>
          <c:orientation val="minMax"/>
        </c:scaling>
        <c:delete val="1"/>
        <c:axPos val="l"/>
        <c:title>
          <c:tx>
            <c:rich>
              <a:bodyPr rot="-5400000" spcFirstLastPara="1" vertOverflow="ellipsis" vert="horz" wrap="square" anchor="ctr" anchorCtr="1"/>
              <a:lstStyle/>
              <a:p>
                <a:pPr>
                  <a:defRPr sz="1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s-CO"/>
                  <a:t>PROCESOS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crossAx val="2126665376"/>
        <c:crosses val="autoZero"/>
        <c:auto val="1"/>
        <c:lblAlgn val="ctr"/>
        <c:lblOffset val="100"/>
        <c:noMultiLvlLbl val="0"/>
      </c:catAx>
      <c:valAx>
        <c:axId val="212666537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s-CO"/>
                  <a:t>PORCENTAJE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26674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hyperlink" Target="#INDICACIONE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ATRIZ DESCRIPCI&#211;N'!A1"/><Relationship Id="rId2" Type="http://schemas.openxmlformats.org/officeDocument/2006/relationships/hyperlink" Target="#'1_ AUTOEVALUACI&#211;N'!A1"/><Relationship Id="rId1" Type="http://schemas.openxmlformats.org/officeDocument/2006/relationships/image" Target="../media/image1.png"/><Relationship Id="rId4" Type="http://schemas.openxmlformats.org/officeDocument/2006/relationships/hyperlink" Target="#'2_PMI '!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GR&#193;FICOS_AN&#193;LISIS!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1_ AUTOEVALUACI&#211;N'!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hyperlink" Target="#'1_ AUTOEVALUACI&#211;N'!A1"/></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1</xdr:row>
      <xdr:rowOff>142874</xdr:rowOff>
    </xdr:from>
    <xdr:to>
      <xdr:col>5</xdr:col>
      <xdr:colOff>695325</xdr:colOff>
      <xdr:row>6</xdr:row>
      <xdr:rowOff>57150</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a:srcRect l="4349" t="7965" r="4047" b="7068"/>
        <a:stretch/>
      </xdr:blipFill>
      <xdr:spPr>
        <a:xfrm>
          <a:off x="304800" y="142874"/>
          <a:ext cx="3009900" cy="914401"/>
        </a:xfrm>
        <a:prstGeom prst="rect">
          <a:avLst/>
        </a:prstGeom>
      </xdr:spPr>
    </xdr:pic>
    <xdr:clientData/>
  </xdr:twoCellAnchor>
  <xdr:twoCellAnchor>
    <xdr:from>
      <xdr:col>9</xdr:col>
      <xdr:colOff>85725</xdr:colOff>
      <xdr:row>18</xdr:row>
      <xdr:rowOff>0</xdr:rowOff>
    </xdr:from>
    <xdr:to>
      <xdr:col>11</xdr:col>
      <xdr:colOff>200025</xdr:colOff>
      <xdr:row>20</xdr:row>
      <xdr:rowOff>133350</xdr:rowOff>
    </xdr:to>
    <xdr:sp macro="" textlink="">
      <xdr:nvSpPr>
        <xdr:cNvPr id="4" name="Flecha derecha 3">
          <a:hlinkClick xmlns:r="http://schemas.openxmlformats.org/officeDocument/2006/relationships" r:id="rId2"/>
          <a:extLst>
            <a:ext uri="{FF2B5EF4-FFF2-40B4-BE49-F238E27FC236}">
              <a16:creationId xmlns:a16="http://schemas.microsoft.com/office/drawing/2014/main" xmlns="" id="{00000000-0008-0000-0000-000004000000}"/>
            </a:ext>
          </a:extLst>
        </xdr:cNvPr>
        <xdr:cNvSpPr/>
      </xdr:nvSpPr>
      <xdr:spPr>
        <a:xfrm>
          <a:off x="5915025" y="5029200"/>
          <a:ext cx="1676400" cy="533400"/>
        </a:xfrm>
        <a:prstGeom prst="rightArrow">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es-CO" sz="1200" b="1">
              <a:latin typeface="Abadi" panose="020B0604020104020204" pitchFamily="34" charset="0"/>
              <a:cs typeface="Arial" panose="020B0604020202020204" pitchFamily="34" charset="0"/>
            </a:rPr>
            <a:t>INDICACIONES</a:t>
          </a:r>
          <a:endParaRPr lang="es-CO" sz="1400" b="1">
            <a:latin typeface="Abadi" panose="020B0604020104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2</xdr:row>
      <xdr:rowOff>0</xdr:rowOff>
    </xdr:from>
    <xdr:to>
      <xdr:col>4</xdr:col>
      <xdr:colOff>647700</xdr:colOff>
      <xdr:row>6</xdr:row>
      <xdr:rowOff>118657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4349" t="7965" r="4047" b="7068"/>
        <a:stretch/>
      </xdr:blipFill>
      <xdr:spPr>
        <a:xfrm>
          <a:off x="352425" y="209550"/>
          <a:ext cx="2590800" cy="804457"/>
        </a:xfrm>
        <a:prstGeom prst="rect">
          <a:avLst/>
        </a:prstGeom>
      </xdr:spPr>
    </xdr:pic>
    <xdr:clientData/>
  </xdr:twoCellAnchor>
  <xdr:twoCellAnchor>
    <xdr:from>
      <xdr:col>2</xdr:col>
      <xdr:colOff>371472</xdr:colOff>
      <xdr:row>32</xdr:row>
      <xdr:rowOff>152400</xdr:rowOff>
    </xdr:from>
    <xdr:to>
      <xdr:col>4</xdr:col>
      <xdr:colOff>647699</xdr:colOff>
      <xdr:row>32</xdr:row>
      <xdr:rowOff>495300</xdr:rowOff>
    </xdr:to>
    <xdr:sp macro="" textlink="">
      <xdr:nvSpPr>
        <xdr:cNvPr id="4" name="Rectángulo redondeado 2">
          <a:hlinkClick xmlns:r="http://schemas.openxmlformats.org/officeDocument/2006/relationships" r:id="rId2"/>
          <a:extLst>
            <a:ext uri="{FF2B5EF4-FFF2-40B4-BE49-F238E27FC236}">
              <a16:creationId xmlns:a16="http://schemas.microsoft.com/office/drawing/2014/main" xmlns="" id="{00000000-0008-0000-0100-000004000000}"/>
            </a:ext>
          </a:extLst>
        </xdr:cNvPr>
        <xdr:cNvSpPr/>
      </xdr:nvSpPr>
      <xdr:spPr>
        <a:xfrm>
          <a:off x="590547" y="7724775"/>
          <a:ext cx="2352677" cy="34290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200" b="1">
              <a:latin typeface="Abadi" panose="020B0604020104020204" pitchFamily="34" charset="0"/>
            </a:rPr>
            <a:t>INICIE</a:t>
          </a:r>
          <a:r>
            <a:rPr lang="es-CO" sz="1200" b="1" baseline="0">
              <a:latin typeface="Abadi" panose="020B0604020104020204" pitchFamily="34" charset="0"/>
            </a:rPr>
            <a:t> LA AUTOEVALUACIÓN</a:t>
          </a:r>
          <a:endParaRPr lang="es-CO" sz="1200" b="1">
            <a:latin typeface="Abadi" panose="020B0604020104020204" pitchFamily="34" charset="0"/>
          </a:endParaRPr>
        </a:p>
      </xdr:txBody>
    </xdr:sp>
    <xdr:clientData/>
  </xdr:twoCellAnchor>
  <xdr:twoCellAnchor>
    <xdr:from>
      <xdr:col>7</xdr:col>
      <xdr:colOff>838200</xdr:colOff>
      <xdr:row>21</xdr:row>
      <xdr:rowOff>495301</xdr:rowOff>
    </xdr:from>
    <xdr:to>
      <xdr:col>8</xdr:col>
      <xdr:colOff>1333500</xdr:colOff>
      <xdr:row>21</xdr:row>
      <xdr:rowOff>762001</xdr:rowOff>
    </xdr:to>
    <xdr:sp macro="" textlink="">
      <xdr:nvSpPr>
        <xdr:cNvPr id="5" name="Rectángulo redondeado 4">
          <a:hlinkClick xmlns:r="http://schemas.openxmlformats.org/officeDocument/2006/relationships" r:id="rId3"/>
          <a:extLst>
            <a:ext uri="{FF2B5EF4-FFF2-40B4-BE49-F238E27FC236}">
              <a16:creationId xmlns:a16="http://schemas.microsoft.com/office/drawing/2014/main" xmlns="" id="{00000000-0008-0000-0100-000005000000}"/>
            </a:ext>
          </a:extLst>
        </xdr:cNvPr>
        <xdr:cNvSpPr/>
      </xdr:nvSpPr>
      <xdr:spPr>
        <a:xfrm>
          <a:off x="7305675" y="5105401"/>
          <a:ext cx="1885950" cy="266700"/>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s-CO" sz="1200" b="1">
              <a:latin typeface="Abadi" panose="020B0604020104020204" pitchFamily="34" charset="0"/>
            </a:rPr>
            <a:t>MATRIZ DESCRIPCIÓN</a:t>
          </a:r>
        </a:p>
      </xdr:txBody>
    </xdr:sp>
    <xdr:clientData/>
  </xdr:twoCellAnchor>
  <xdr:twoCellAnchor>
    <xdr:from>
      <xdr:col>2</xdr:col>
      <xdr:colOff>476248</xdr:colOff>
      <xdr:row>45</xdr:row>
      <xdr:rowOff>38100</xdr:rowOff>
    </xdr:from>
    <xdr:to>
      <xdr:col>4</xdr:col>
      <xdr:colOff>409575</xdr:colOff>
      <xdr:row>45</xdr:row>
      <xdr:rowOff>381000</xdr:rowOff>
    </xdr:to>
    <xdr:sp macro="" textlink="">
      <xdr:nvSpPr>
        <xdr:cNvPr id="7" name="Rectángulo redondeado 2">
          <a:hlinkClick xmlns:r="http://schemas.openxmlformats.org/officeDocument/2006/relationships" r:id="rId4"/>
          <a:extLst>
            <a:ext uri="{FF2B5EF4-FFF2-40B4-BE49-F238E27FC236}">
              <a16:creationId xmlns:a16="http://schemas.microsoft.com/office/drawing/2014/main" xmlns="" id="{00000000-0008-0000-0100-000007000000}"/>
            </a:ext>
          </a:extLst>
        </xdr:cNvPr>
        <xdr:cNvSpPr/>
      </xdr:nvSpPr>
      <xdr:spPr>
        <a:xfrm>
          <a:off x="695323" y="11677650"/>
          <a:ext cx="2009777" cy="3429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CO" sz="1200" b="1">
              <a:latin typeface="Abadi" panose="020B0604020104020204" pitchFamily="34" charset="0"/>
            </a:rPr>
            <a:t>DILIGENCIE</a:t>
          </a:r>
          <a:r>
            <a:rPr lang="es-CO" sz="1200" b="1" baseline="0">
              <a:latin typeface="Abadi" panose="020B0604020104020204" pitchFamily="34" charset="0"/>
            </a:rPr>
            <a:t> EL PMI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565150</xdr:colOff>
      <xdr:row>105</xdr:row>
      <xdr:rowOff>187325</xdr:rowOff>
    </xdr:from>
    <xdr:to>
      <xdr:col>11</xdr:col>
      <xdr:colOff>1927225</xdr:colOff>
      <xdr:row>109</xdr:row>
      <xdr:rowOff>100457</xdr:rowOff>
    </xdr:to>
    <xdr:sp macro="" textlink="">
      <xdr:nvSpPr>
        <xdr:cNvPr id="4" name="Flecha: a la derecha 3">
          <a:hlinkClick xmlns:r="http://schemas.openxmlformats.org/officeDocument/2006/relationships" r:id="rId1"/>
          <a:extLst>
            <a:ext uri="{FF2B5EF4-FFF2-40B4-BE49-F238E27FC236}">
              <a16:creationId xmlns:a16="http://schemas.microsoft.com/office/drawing/2014/main" xmlns="" id="{00000000-0008-0000-0200-000004000000}"/>
            </a:ext>
          </a:extLst>
        </xdr:cNvPr>
        <xdr:cNvSpPr/>
      </xdr:nvSpPr>
      <xdr:spPr>
        <a:xfrm>
          <a:off x="13976350" y="31600775"/>
          <a:ext cx="1362075" cy="675132"/>
        </a:xfrm>
        <a:prstGeom prst="rightArrow">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s-CO" sz="1400" b="1">
              <a:latin typeface="Abadi" panose="020B0604020104020204" pitchFamily="34" charset="0"/>
            </a:rPr>
            <a:t>GRAFICOS</a:t>
          </a:r>
        </a:p>
      </xdr:txBody>
    </xdr:sp>
    <xdr:clientData/>
  </xdr:twoCellAnchor>
  <xdr:twoCellAnchor editAs="oneCell">
    <xdr:from>
      <xdr:col>1</xdr:col>
      <xdr:colOff>35719</xdr:colOff>
      <xdr:row>1</xdr:row>
      <xdr:rowOff>130968</xdr:rowOff>
    </xdr:from>
    <xdr:to>
      <xdr:col>1</xdr:col>
      <xdr:colOff>1071562</xdr:colOff>
      <xdr:row>3</xdr:row>
      <xdr:rowOff>261937</xdr:rowOff>
    </xdr:to>
    <xdr:pic>
      <xdr:nvPicPr>
        <xdr:cNvPr id="5" name="Imagen 4" descr="E:\usuario-32275166\Desktop\Logo Institucional\Logo para Formatos Calidad.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2" y="321468"/>
          <a:ext cx="1035843" cy="82153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9526</xdr:colOff>
      <xdr:row>5</xdr:row>
      <xdr:rowOff>9525</xdr:rowOff>
    </xdr:from>
    <xdr:to>
      <xdr:col>5</xdr:col>
      <xdr:colOff>561975</xdr:colOff>
      <xdr:row>20</xdr:row>
      <xdr:rowOff>9525</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253999</xdr:colOff>
      <xdr:row>24</xdr:row>
      <xdr:rowOff>184149</xdr:rowOff>
    </xdr:from>
    <xdr:to>
      <xdr:col>5</xdr:col>
      <xdr:colOff>736600</xdr:colOff>
      <xdr:row>40</xdr:row>
      <xdr:rowOff>180975</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46</xdr:row>
      <xdr:rowOff>0</xdr:rowOff>
    </xdr:from>
    <xdr:to>
      <xdr:col>5</xdr:col>
      <xdr:colOff>660400</xdr:colOff>
      <xdr:row>62</xdr:row>
      <xdr:rowOff>44450</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68</xdr:row>
      <xdr:rowOff>0</xdr:rowOff>
    </xdr:from>
    <xdr:to>
      <xdr:col>5</xdr:col>
      <xdr:colOff>641350</xdr:colOff>
      <xdr:row>84</xdr:row>
      <xdr:rowOff>63500</xdr:rowOff>
    </xdr:to>
    <xdr:graphicFrame macro="">
      <xdr:nvGraphicFramePr>
        <xdr:cNvPr id="8" name="Gráfico 7">
          <a:extLst>
            <a:ext uri="{FF2B5EF4-FFF2-40B4-BE49-F238E27FC236}">
              <a16:creationId xmlns:a16="http://schemas.microsoft.com/office/drawing/2014/main" xmlns=""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657225</xdr:colOff>
      <xdr:row>0</xdr:row>
      <xdr:rowOff>85725</xdr:rowOff>
    </xdr:from>
    <xdr:to>
      <xdr:col>17</xdr:col>
      <xdr:colOff>57150</xdr:colOff>
      <xdr:row>3</xdr:row>
      <xdr:rowOff>133350</xdr:rowOff>
    </xdr:to>
    <xdr:sp macro="" textlink="">
      <xdr:nvSpPr>
        <xdr:cNvPr id="5" name="Flecha izquierda 4">
          <a:hlinkClick xmlns:r="http://schemas.openxmlformats.org/officeDocument/2006/relationships" r:id="rId5"/>
          <a:extLst>
            <a:ext uri="{FF2B5EF4-FFF2-40B4-BE49-F238E27FC236}">
              <a16:creationId xmlns:a16="http://schemas.microsoft.com/office/drawing/2014/main" xmlns="" id="{00000000-0008-0000-0300-000005000000}"/>
            </a:ext>
          </a:extLst>
        </xdr:cNvPr>
        <xdr:cNvSpPr/>
      </xdr:nvSpPr>
      <xdr:spPr>
        <a:xfrm>
          <a:off x="12906375" y="85725"/>
          <a:ext cx="1685925" cy="657225"/>
        </a:xfrm>
        <a:prstGeom prst="lef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s-CO" sz="1200" b="1"/>
            <a:t>AUTOEVALUACIÓN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11</xdr:row>
      <xdr:rowOff>0</xdr:rowOff>
    </xdr:from>
    <xdr:to>
      <xdr:col>9</xdr:col>
      <xdr:colOff>676275</xdr:colOff>
      <xdr:row>11</xdr:row>
      <xdr:rowOff>9525</xdr:rowOff>
    </xdr:to>
    <xdr:grpSp>
      <xdr:nvGrpSpPr>
        <xdr:cNvPr id="7169" name="Group 1">
          <a:extLst>
            <a:ext uri="{FF2B5EF4-FFF2-40B4-BE49-F238E27FC236}">
              <a16:creationId xmlns:a16="http://schemas.microsoft.com/office/drawing/2014/main" xmlns="" id="{00000000-0008-0000-0400-0000011C0000}"/>
            </a:ext>
          </a:extLst>
        </xdr:cNvPr>
        <xdr:cNvGrpSpPr>
          <a:grpSpLocks/>
        </xdr:cNvGrpSpPr>
      </xdr:nvGrpSpPr>
      <xdr:grpSpPr bwMode="auto">
        <a:xfrm>
          <a:off x="9334500" y="10152063"/>
          <a:ext cx="8574088" cy="9525"/>
          <a:chOff x="0" y="0"/>
          <a:chExt cx="9813" cy="394"/>
        </a:xfrm>
      </xdr:grpSpPr>
      <xdr:sp macro="" textlink="">
        <xdr:nvSpPr>
          <xdr:cNvPr id="7170" name="Rectangle 2">
            <a:extLst>
              <a:ext uri="{FF2B5EF4-FFF2-40B4-BE49-F238E27FC236}">
                <a16:creationId xmlns:a16="http://schemas.microsoft.com/office/drawing/2014/main" xmlns="" id="{00000000-0008-0000-0400-0000021C0000}"/>
              </a:ext>
            </a:extLst>
          </xdr:cNvPr>
          <xdr:cNvSpPr>
            <a:spLocks noChangeArrowheads="1"/>
          </xdr:cNvSpPr>
        </xdr:nvSpPr>
        <xdr:spPr bwMode="auto">
          <a:xfrm>
            <a:off x="0" y="0"/>
            <a:ext cx="9813" cy="39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7</xdr:col>
      <xdr:colOff>1587499</xdr:colOff>
      <xdr:row>0</xdr:row>
      <xdr:rowOff>63500</xdr:rowOff>
    </xdr:from>
    <xdr:to>
      <xdr:col>7</xdr:col>
      <xdr:colOff>3055937</xdr:colOff>
      <xdr:row>0</xdr:row>
      <xdr:rowOff>619125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13962062" y="63500"/>
          <a:ext cx="1468438" cy="55562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s-CO" sz="1100" b="1"/>
            <a:t>AUTOEVALUACIÓN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L22"/>
  <sheetViews>
    <sheetView showGridLines="0" zoomScale="130" zoomScaleNormal="130" workbookViewId="0">
      <selection activeCell="I14" sqref="I14"/>
    </sheetView>
  </sheetViews>
  <sheetFormatPr baseColWidth="10" defaultColWidth="11.42578125" defaultRowHeight="15" x14ac:dyDescent="0.25"/>
  <cols>
    <col min="1" max="1" width="1.28515625" customWidth="1"/>
    <col min="2" max="2" width="4.140625" customWidth="1"/>
    <col min="3" max="12" width="11.7109375" customWidth="1"/>
  </cols>
  <sheetData>
    <row r="1" spans="2:12" ht="9.75" customHeight="1" thickBot="1" x14ac:dyDescent="0.3"/>
    <row r="2" spans="2:12" ht="15.75" x14ac:dyDescent="0.25">
      <c r="B2" s="1"/>
      <c r="C2" s="2"/>
      <c r="D2" s="2"/>
      <c r="E2" s="2"/>
      <c r="F2" s="2"/>
      <c r="G2" s="2"/>
      <c r="H2" s="2"/>
      <c r="I2" s="2"/>
      <c r="J2" s="2"/>
      <c r="K2" s="2"/>
      <c r="L2" s="3"/>
    </row>
    <row r="3" spans="2:12" ht="15.75" x14ac:dyDescent="0.25">
      <c r="B3" s="4"/>
      <c r="C3" s="5"/>
      <c r="D3" s="5"/>
      <c r="E3" s="5"/>
      <c r="F3" s="5"/>
      <c r="G3" s="5"/>
      <c r="H3" s="5"/>
      <c r="I3" s="5"/>
      <c r="J3" s="5"/>
      <c r="K3" s="5"/>
      <c r="L3" s="6"/>
    </row>
    <row r="4" spans="2:12" ht="15.75" x14ac:dyDescent="0.25">
      <c r="B4" s="4"/>
      <c r="C4" s="5"/>
      <c r="D4" s="5"/>
      <c r="E4" s="5"/>
      <c r="F4" s="5"/>
      <c r="G4" s="5"/>
      <c r="H4" s="5"/>
      <c r="I4" s="5"/>
      <c r="J4" s="5"/>
      <c r="K4" s="5"/>
      <c r="L4" s="6"/>
    </row>
    <row r="5" spans="2:12" ht="15.75" x14ac:dyDescent="0.25">
      <c r="B5" s="4"/>
      <c r="C5" s="5"/>
      <c r="D5" s="5"/>
      <c r="E5" s="5"/>
      <c r="F5" s="5"/>
      <c r="G5" s="5"/>
      <c r="H5" s="5"/>
      <c r="I5" s="5"/>
      <c r="J5" s="5"/>
      <c r="K5" s="5"/>
      <c r="L5" s="6"/>
    </row>
    <row r="6" spans="2:12" ht="15.75" x14ac:dyDescent="0.25">
      <c r="B6" s="4"/>
      <c r="C6" s="5"/>
      <c r="D6" s="5"/>
      <c r="E6" s="5"/>
      <c r="F6" s="5"/>
      <c r="G6" s="5"/>
      <c r="H6" s="5"/>
      <c r="I6" s="5"/>
      <c r="J6" s="5"/>
      <c r="K6" s="5"/>
      <c r="L6" s="6"/>
    </row>
    <row r="7" spans="2:12" ht="15.75" x14ac:dyDescent="0.25">
      <c r="B7" s="4"/>
      <c r="C7" s="5"/>
      <c r="D7" s="5"/>
      <c r="E7" s="5"/>
      <c r="F7" s="5"/>
      <c r="G7" s="5"/>
      <c r="H7" s="5"/>
      <c r="I7" s="5"/>
      <c r="J7" s="5"/>
      <c r="K7" s="5"/>
      <c r="L7" s="6"/>
    </row>
    <row r="8" spans="2:12" ht="15.75" x14ac:dyDescent="0.25">
      <c r="B8" s="4"/>
      <c r="C8" s="5"/>
      <c r="D8" s="5"/>
      <c r="E8" s="5"/>
      <c r="F8" s="5"/>
      <c r="G8" s="5"/>
      <c r="H8" s="5"/>
      <c r="I8" s="5"/>
      <c r="J8" s="5"/>
      <c r="K8" s="5"/>
      <c r="L8" s="6"/>
    </row>
    <row r="9" spans="2:12" ht="15.75" x14ac:dyDescent="0.25">
      <c r="B9" s="4"/>
      <c r="C9" s="7" t="s">
        <v>0</v>
      </c>
      <c r="D9" s="5"/>
      <c r="E9" s="5"/>
      <c r="F9" s="5"/>
      <c r="G9" s="5"/>
      <c r="H9" s="5"/>
      <c r="I9" s="5"/>
      <c r="J9" s="5"/>
      <c r="K9" s="5"/>
      <c r="L9" s="6"/>
    </row>
    <row r="10" spans="2:12" ht="15.75" x14ac:dyDescent="0.25">
      <c r="B10" s="4"/>
      <c r="C10" s="7"/>
      <c r="D10" s="5"/>
      <c r="E10" s="5"/>
      <c r="F10" s="5"/>
      <c r="G10" s="5"/>
      <c r="H10" s="5"/>
      <c r="I10" s="5"/>
      <c r="J10" s="5"/>
      <c r="K10" s="5"/>
      <c r="L10" s="6"/>
    </row>
    <row r="11" spans="2:12" ht="132" customHeight="1" x14ac:dyDescent="0.25">
      <c r="B11" s="4"/>
      <c r="C11" s="141" t="s">
        <v>1</v>
      </c>
      <c r="D11" s="141"/>
      <c r="E11" s="141"/>
      <c r="F11" s="141"/>
      <c r="G11" s="141"/>
      <c r="H11" s="141"/>
      <c r="I11" s="141"/>
      <c r="J11" s="141"/>
      <c r="K11" s="141"/>
      <c r="L11" s="142"/>
    </row>
    <row r="12" spans="2:12" ht="15.75" x14ac:dyDescent="0.25">
      <c r="B12" s="4"/>
      <c r="C12" s="7"/>
      <c r="D12" s="5"/>
      <c r="E12" s="5"/>
      <c r="F12" s="5"/>
      <c r="G12" s="5"/>
      <c r="H12" s="5"/>
      <c r="I12" s="5"/>
      <c r="J12" s="5"/>
      <c r="K12" s="5"/>
      <c r="L12" s="6"/>
    </row>
    <row r="13" spans="2:12" ht="15.75" x14ac:dyDescent="0.25">
      <c r="B13" s="4"/>
      <c r="C13" s="7" t="s">
        <v>2</v>
      </c>
      <c r="D13" s="5"/>
      <c r="E13" s="5"/>
      <c r="F13" s="5"/>
      <c r="G13" s="5"/>
      <c r="H13" s="5"/>
      <c r="I13" s="5"/>
      <c r="J13" s="5"/>
      <c r="K13" s="5"/>
      <c r="L13" s="6"/>
    </row>
    <row r="14" spans="2:12" ht="79.5" customHeight="1" x14ac:dyDescent="0.25">
      <c r="B14" s="4"/>
      <c r="C14" s="141" t="s">
        <v>3</v>
      </c>
      <c r="D14" s="141"/>
      <c r="E14" s="141"/>
      <c r="F14" s="141"/>
      <c r="G14" s="141"/>
      <c r="H14" s="141"/>
      <c r="I14" s="5"/>
      <c r="J14" s="5"/>
      <c r="K14" s="5"/>
      <c r="L14" s="6"/>
    </row>
    <row r="15" spans="2:12" ht="44.25" customHeight="1" x14ac:dyDescent="0.25">
      <c r="B15" s="4"/>
      <c r="C15" s="141" t="s">
        <v>4</v>
      </c>
      <c r="D15" s="141"/>
      <c r="E15" s="141"/>
      <c r="F15" s="141"/>
      <c r="G15" s="141"/>
      <c r="H15" s="141"/>
      <c r="I15" s="141"/>
      <c r="J15" s="141"/>
      <c r="K15" s="141"/>
      <c r="L15" s="142"/>
    </row>
    <row r="16" spans="2:12" ht="15.75" x14ac:dyDescent="0.25">
      <c r="B16" s="4"/>
      <c r="C16" s="5"/>
      <c r="D16" s="5"/>
      <c r="E16" s="5"/>
      <c r="F16" s="5"/>
      <c r="G16" s="5"/>
      <c r="H16" s="5"/>
      <c r="I16" s="5"/>
      <c r="J16" s="5"/>
      <c r="K16" s="5"/>
      <c r="L16" s="6"/>
    </row>
    <row r="17" spans="2:12" ht="15.75" x14ac:dyDescent="0.25">
      <c r="B17" s="4"/>
      <c r="C17" s="5" t="s">
        <v>5</v>
      </c>
      <c r="D17" s="5"/>
      <c r="E17" s="5"/>
      <c r="F17" s="5"/>
      <c r="G17" s="5"/>
      <c r="H17" s="5"/>
      <c r="I17" s="5"/>
      <c r="J17" s="5"/>
      <c r="K17" s="5"/>
      <c r="L17" s="6"/>
    </row>
    <row r="18" spans="2:12" ht="15.75" x14ac:dyDescent="0.25">
      <c r="B18" s="4"/>
      <c r="C18" s="5"/>
      <c r="D18" s="5"/>
      <c r="E18" s="5"/>
      <c r="F18" s="5"/>
      <c r="G18" s="5"/>
      <c r="H18" s="5"/>
      <c r="I18" s="5"/>
      <c r="J18" s="5"/>
      <c r="K18" s="5"/>
      <c r="L18" s="6"/>
    </row>
    <row r="19" spans="2:12" ht="15.75" x14ac:dyDescent="0.25">
      <c r="B19" s="4"/>
      <c r="C19" s="5" t="s">
        <v>6</v>
      </c>
      <c r="D19" s="5"/>
      <c r="E19" s="5"/>
      <c r="F19" s="5"/>
      <c r="G19" s="5"/>
      <c r="H19" s="5"/>
      <c r="I19" s="5"/>
      <c r="J19" s="5"/>
      <c r="K19" s="5"/>
      <c r="L19" s="6"/>
    </row>
    <row r="20" spans="2:12" ht="15.75" x14ac:dyDescent="0.25">
      <c r="B20" s="4"/>
      <c r="C20" s="5"/>
      <c r="D20" s="5"/>
      <c r="E20" s="5"/>
      <c r="F20" s="5"/>
      <c r="G20" s="5"/>
      <c r="H20" s="5"/>
      <c r="I20" s="5"/>
      <c r="J20" s="5"/>
      <c r="K20" s="5"/>
      <c r="L20" s="6"/>
    </row>
    <row r="21" spans="2:12" ht="15.75" x14ac:dyDescent="0.25">
      <c r="B21" s="4"/>
      <c r="C21" s="5"/>
      <c r="D21" s="5"/>
      <c r="E21" s="5"/>
      <c r="F21" s="5"/>
      <c r="G21" s="5"/>
      <c r="H21" s="5"/>
      <c r="I21" s="5"/>
      <c r="J21" s="5"/>
      <c r="K21" s="5"/>
      <c r="L21" s="6"/>
    </row>
    <row r="22" spans="2:12" ht="16.5" thickBot="1" x14ac:dyDescent="0.3">
      <c r="B22" s="8"/>
      <c r="C22" s="9"/>
      <c r="D22" s="9"/>
      <c r="E22" s="9"/>
      <c r="F22" s="9"/>
      <c r="G22" s="9"/>
      <c r="H22" s="9"/>
      <c r="I22" s="9"/>
      <c r="J22" s="9"/>
      <c r="K22" s="9"/>
      <c r="L22" s="10"/>
    </row>
  </sheetData>
  <mergeCells count="3">
    <mergeCell ref="C14:H14"/>
    <mergeCell ref="C11:L11"/>
    <mergeCell ref="C15:L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L75"/>
  <sheetViews>
    <sheetView showGridLines="0" zoomScale="114" zoomScaleNormal="114" workbookViewId="0">
      <selection activeCell="L44" sqref="L44"/>
    </sheetView>
  </sheetViews>
  <sheetFormatPr baseColWidth="10" defaultColWidth="11.42578125" defaultRowHeight="15" x14ac:dyDescent="0.25"/>
  <cols>
    <col min="1" max="1" width="1.42578125" style="11" customWidth="1"/>
    <col min="2" max="2" width="1.85546875" style="11" customWidth="1"/>
    <col min="3" max="4" width="15.5703125" style="11" customWidth="1"/>
    <col min="5" max="8" width="20.85546875" style="11" customWidth="1"/>
    <col min="9" max="9" width="30.28515625" style="11" customWidth="1"/>
    <col min="10" max="10" width="1.85546875" style="11" customWidth="1"/>
    <col min="11" max="16384" width="11.42578125" style="11"/>
  </cols>
  <sheetData>
    <row r="1" spans="2:10" ht="7.5" customHeight="1" thickBot="1" x14ac:dyDescent="0.3"/>
    <row r="2" spans="2:10" ht="9" customHeight="1" x14ac:dyDescent="0.25">
      <c r="B2" s="25"/>
      <c r="C2" s="26"/>
      <c r="D2" s="26"/>
      <c r="E2" s="26"/>
      <c r="F2" s="26"/>
      <c r="G2" s="26"/>
      <c r="H2" s="26"/>
      <c r="I2" s="26"/>
      <c r="J2" s="27"/>
    </row>
    <row r="3" spans="2:10" ht="9" customHeight="1" x14ac:dyDescent="0.25">
      <c r="B3" s="28"/>
      <c r="J3" s="29"/>
    </row>
    <row r="4" spans="2:10" x14ac:dyDescent="0.25">
      <c r="B4" s="28"/>
      <c r="J4" s="29"/>
    </row>
    <row r="5" spans="2:10" x14ac:dyDescent="0.25">
      <c r="B5" s="28"/>
      <c r="J5" s="29"/>
    </row>
    <row r="6" spans="2:10" x14ac:dyDescent="0.25">
      <c r="B6" s="28"/>
      <c r="J6" s="29"/>
    </row>
    <row r="7" spans="2:10" x14ac:dyDescent="0.25">
      <c r="B7" s="28"/>
      <c r="J7" s="29"/>
    </row>
    <row r="8" spans="2:10" ht="15.6" customHeight="1" x14ac:dyDescent="0.25">
      <c r="B8" s="28"/>
      <c r="C8" s="143" t="s">
        <v>7</v>
      </c>
      <c r="D8" s="143"/>
      <c r="E8" s="143"/>
      <c r="F8" s="143"/>
      <c r="G8" s="143"/>
      <c r="H8" s="143"/>
      <c r="I8" s="143"/>
      <c r="J8" s="29"/>
    </row>
    <row r="9" spans="2:10" x14ac:dyDescent="0.25">
      <c r="B9" s="28"/>
      <c r="J9" s="29"/>
    </row>
    <row r="10" spans="2:10" x14ac:dyDescent="0.25">
      <c r="B10" s="28"/>
      <c r="C10" s="141" t="s">
        <v>8</v>
      </c>
      <c r="D10" s="141"/>
      <c r="E10" s="141"/>
      <c r="F10" s="141"/>
      <c r="G10" s="141"/>
      <c r="H10" s="141"/>
      <c r="I10" s="141"/>
      <c r="J10" s="29"/>
    </row>
    <row r="11" spans="2:10" x14ac:dyDescent="0.25">
      <c r="B11" s="28"/>
      <c r="J11" s="29"/>
    </row>
    <row r="12" spans="2:10" ht="18" x14ac:dyDescent="0.25">
      <c r="B12" s="28"/>
      <c r="C12" s="143" t="s">
        <v>9</v>
      </c>
      <c r="D12" s="143"/>
      <c r="E12" s="143"/>
      <c r="F12" s="143"/>
      <c r="G12" s="143"/>
      <c r="H12" s="143"/>
      <c r="I12" s="143"/>
      <c r="J12" s="29"/>
    </row>
    <row r="13" spans="2:10" ht="6" customHeight="1" x14ac:dyDescent="0.25">
      <c r="B13" s="28"/>
      <c r="C13" s="46"/>
      <c r="D13" s="46"/>
      <c r="E13" s="46"/>
      <c r="F13" s="46"/>
      <c r="G13" s="46"/>
      <c r="H13" s="46"/>
      <c r="I13" s="46"/>
      <c r="J13" s="29"/>
    </row>
    <row r="14" spans="2:10" ht="51" customHeight="1" x14ac:dyDescent="0.25">
      <c r="B14" s="28"/>
      <c r="C14" s="141" t="s">
        <v>10</v>
      </c>
      <c r="D14" s="141"/>
      <c r="E14" s="141"/>
      <c r="F14" s="141"/>
      <c r="G14" s="141"/>
      <c r="H14" s="141"/>
      <c r="I14" s="141"/>
      <c r="J14" s="29"/>
    </row>
    <row r="15" spans="2:10" ht="5.45" customHeight="1" thickBot="1" x14ac:dyDescent="0.3">
      <c r="B15" s="28"/>
      <c r="J15" s="29"/>
    </row>
    <row r="16" spans="2:10" s="12" customFormat="1" ht="31.5" x14ac:dyDescent="0.25">
      <c r="B16" s="30"/>
      <c r="F16" s="34" t="s">
        <v>11</v>
      </c>
      <c r="G16" s="35" t="s">
        <v>12</v>
      </c>
      <c r="J16" s="31"/>
    </row>
    <row r="17" spans="2:10" x14ac:dyDescent="0.25">
      <c r="B17" s="28"/>
      <c r="F17" s="36" t="s">
        <v>13</v>
      </c>
      <c r="G17" s="37" t="s">
        <v>14</v>
      </c>
      <c r="J17" s="29"/>
    </row>
    <row r="18" spans="2:10" x14ac:dyDescent="0.25">
      <c r="B18" s="28"/>
      <c r="F18" s="36" t="s">
        <v>15</v>
      </c>
      <c r="G18" s="37" t="s">
        <v>16</v>
      </c>
      <c r="J18" s="29"/>
    </row>
    <row r="19" spans="2:10" x14ac:dyDescent="0.25">
      <c r="B19" s="28"/>
      <c r="F19" s="36" t="s">
        <v>17</v>
      </c>
      <c r="G19" s="37" t="s">
        <v>18</v>
      </c>
      <c r="J19" s="29"/>
    </row>
    <row r="20" spans="2:10" ht="30.75" thickBot="1" x14ac:dyDescent="0.3">
      <c r="B20" s="28"/>
      <c r="F20" s="38" t="s">
        <v>19</v>
      </c>
      <c r="G20" s="39" t="s">
        <v>20</v>
      </c>
      <c r="J20" s="29"/>
    </row>
    <row r="21" spans="2:10" ht="5.0999999999999996" customHeight="1" x14ac:dyDescent="0.25">
      <c r="B21" s="28"/>
      <c r="J21" s="29"/>
    </row>
    <row r="22" spans="2:10" ht="78" customHeight="1" x14ac:dyDescent="0.25">
      <c r="B22" s="28"/>
      <c r="C22" s="141" t="s">
        <v>21</v>
      </c>
      <c r="D22" s="141"/>
      <c r="E22" s="141"/>
      <c r="F22" s="141"/>
      <c r="G22" s="141"/>
      <c r="H22" s="141"/>
      <c r="I22" s="141"/>
      <c r="J22" s="29"/>
    </row>
    <row r="23" spans="2:10" ht="27.6" customHeight="1" x14ac:dyDescent="0.25">
      <c r="B23" s="28"/>
      <c r="C23" s="141" t="s">
        <v>22</v>
      </c>
      <c r="D23" s="141"/>
      <c r="E23" s="141"/>
      <c r="F23" s="141"/>
      <c r="G23" s="141"/>
      <c r="H23" s="141"/>
      <c r="I23" s="141"/>
      <c r="J23" s="29"/>
    </row>
    <row r="24" spans="2:10" ht="9.9499999999999993" customHeight="1" x14ac:dyDescent="0.25">
      <c r="B24" s="28"/>
      <c r="J24" s="29"/>
    </row>
    <row r="25" spans="2:10" x14ac:dyDescent="0.25">
      <c r="B25" s="28"/>
      <c r="C25" s="141" t="s">
        <v>23</v>
      </c>
      <c r="D25" s="141"/>
      <c r="E25" s="141"/>
      <c r="F25" s="141"/>
      <c r="G25" s="141"/>
      <c r="H25" s="141"/>
      <c r="I25" s="141"/>
      <c r="J25" s="29"/>
    </row>
    <row r="26" spans="2:10" ht="9.6" customHeight="1" x14ac:dyDescent="0.25">
      <c r="B26" s="28"/>
      <c r="J26" s="29"/>
    </row>
    <row r="27" spans="2:10" ht="39.75" customHeight="1" x14ac:dyDescent="0.25">
      <c r="B27" s="28"/>
      <c r="C27" s="141" t="s">
        <v>24</v>
      </c>
      <c r="D27" s="141"/>
      <c r="E27" s="141"/>
      <c r="F27" s="141"/>
      <c r="G27" s="141"/>
      <c r="H27" s="141"/>
      <c r="I27" s="141"/>
      <c r="J27" s="29"/>
    </row>
    <row r="28" spans="2:10" ht="1.5" customHeight="1" x14ac:dyDescent="0.25">
      <c r="B28" s="28"/>
      <c r="J28" s="29"/>
    </row>
    <row r="29" spans="2:10" ht="33" customHeight="1" x14ac:dyDescent="0.25">
      <c r="B29" s="28"/>
      <c r="C29" s="141" t="s">
        <v>25</v>
      </c>
      <c r="D29" s="141"/>
      <c r="E29" s="141"/>
      <c r="F29" s="141"/>
      <c r="G29" s="141"/>
      <c r="H29" s="141"/>
      <c r="I29" s="141"/>
      <c r="J29" s="29"/>
    </row>
    <row r="30" spans="2:10" ht="6.75" customHeight="1" x14ac:dyDescent="0.25">
      <c r="B30" s="28"/>
      <c r="C30" s="45"/>
      <c r="D30" s="45"/>
      <c r="E30" s="45"/>
      <c r="F30" s="45"/>
      <c r="G30" s="45"/>
      <c r="H30" s="45"/>
      <c r="I30" s="45"/>
      <c r="J30" s="29"/>
    </row>
    <row r="31" spans="2:10" ht="33" customHeight="1" x14ac:dyDescent="0.25">
      <c r="B31" s="28"/>
      <c r="C31" s="141" t="s">
        <v>26</v>
      </c>
      <c r="D31" s="141"/>
      <c r="E31" s="141"/>
      <c r="F31" s="141"/>
      <c r="G31" s="141"/>
      <c r="H31" s="141"/>
      <c r="I31" s="141"/>
      <c r="J31" s="29"/>
    </row>
    <row r="32" spans="2:10" x14ac:dyDescent="0.25">
      <c r="B32" s="28"/>
      <c r="C32" s="45"/>
      <c r="D32" s="45"/>
      <c r="E32" s="45"/>
      <c r="F32" s="45"/>
      <c r="G32" s="45"/>
      <c r="H32" s="45"/>
      <c r="I32" s="45"/>
      <c r="J32" s="29"/>
    </row>
    <row r="33" spans="2:12" ht="51" customHeight="1" x14ac:dyDescent="0.25">
      <c r="B33" s="28"/>
      <c r="C33" s="47" t="s">
        <v>27</v>
      </c>
      <c r="J33" s="29"/>
    </row>
    <row r="34" spans="2:12" ht="36" customHeight="1" x14ac:dyDescent="0.25">
      <c r="B34" s="28"/>
      <c r="C34" s="143" t="s">
        <v>28</v>
      </c>
      <c r="D34" s="143"/>
      <c r="E34" s="143"/>
      <c r="F34" s="143"/>
      <c r="G34" s="143"/>
      <c r="H34" s="143"/>
      <c r="I34" s="143"/>
      <c r="J34" s="29"/>
    </row>
    <row r="35" spans="2:12" ht="2.25" customHeight="1" x14ac:dyDescent="0.25">
      <c r="B35" s="28"/>
      <c r="C35" s="47"/>
      <c r="J35" s="29"/>
    </row>
    <row r="36" spans="2:12" ht="35.25" customHeight="1" x14ac:dyDescent="0.25">
      <c r="B36" s="28"/>
      <c r="C36" s="141" t="s">
        <v>29</v>
      </c>
      <c r="D36" s="141"/>
      <c r="E36" s="141"/>
      <c r="F36" s="141"/>
      <c r="G36" s="141"/>
      <c r="H36" s="141"/>
      <c r="I36" s="141"/>
      <c r="J36" s="29"/>
    </row>
    <row r="37" spans="2:12" ht="6.75" customHeight="1" x14ac:dyDescent="0.25">
      <c r="B37" s="28"/>
      <c r="C37" s="45"/>
      <c r="D37" s="45"/>
      <c r="E37" s="45"/>
      <c r="F37" s="45"/>
      <c r="G37" s="45"/>
      <c r="H37" s="45"/>
      <c r="I37" s="45"/>
      <c r="J37" s="29"/>
    </row>
    <row r="38" spans="2:12" ht="53.25" customHeight="1" x14ac:dyDescent="0.25">
      <c r="B38" s="28"/>
      <c r="C38" s="141" t="s">
        <v>30</v>
      </c>
      <c r="D38" s="141"/>
      <c r="E38" s="141"/>
      <c r="F38" s="141"/>
      <c r="G38" s="141"/>
      <c r="H38" s="141"/>
      <c r="I38" s="141"/>
      <c r="J38" s="29"/>
    </row>
    <row r="39" spans="2:12" ht="10.5" customHeight="1" x14ac:dyDescent="0.25">
      <c r="B39" s="28"/>
      <c r="D39" s="45"/>
      <c r="E39" s="45"/>
      <c r="F39" s="45"/>
      <c r="G39" s="45"/>
      <c r="H39" s="45"/>
      <c r="I39" s="45"/>
      <c r="J39" s="29"/>
    </row>
    <row r="40" spans="2:12" ht="44.1" customHeight="1" x14ac:dyDescent="0.25">
      <c r="B40" s="28"/>
      <c r="C40" s="141" t="s">
        <v>31</v>
      </c>
      <c r="D40" s="141"/>
      <c r="E40" s="141"/>
      <c r="F40" s="141"/>
      <c r="G40" s="141"/>
      <c r="H40" s="141"/>
      <c r="I40" s="141"/>
      <c r="J40" s="29"/>
      <c r="L40" s="45"/>
    </row>
    <row r="41" spans="2:12" ht="0.75" customHeight="1" x14ac:dyDescent="0.25">
      <c r="B41" s="28"/>
      <c r="C41" s="45"/>
      <c r="E41" s="45"/>
      <c r="F41" s="45"/>
      <c r="G41" s="45"/>
      <c r="H41" s="45"/>
      <c r="J41" s="29"/>
    </row>
    <row r="42" spans="2:12" ht="6" customHeight="1" x14ac:dyDescent="0.25">
      <c r="B42" s="28"/>
      <c r="J42" s="29"/>
    </row>
    <row r="43" spans="2:12" ht="36" customHeight="1" x14ac:dyDescent="0.25">
      <c r="B43" s="28"/>
      <c r="C43" s="141" t="s">
        <v>32</v>
      </c>
      <c r="D43" s="141"/>
      <c r="E43" s="141"/>
      <c r="F43" s="141"/>
      <c r="G43" s="141"/>
      <c r="H43" s="141"/>
      <c r="I43" s="141"/>
      <c r="J43" s="29"/>
    </row>
    <row r="44" spans="2:12" ht="109.5" customHeight="1" x14ac:dyDescent="0.25">
      <c r="B44" s="28"/>
      <c r="C44" s="141" t="s">
        <v>33</v>
      </c>
      <c r="D44" s="141"/>
      <c r="E44" s="141"/>
      <c r="F44" s="141"/>
      <c r="G44" s="141"/>
      <c r="H44" s="141"/>
      <c r="I44" s="141"/>
      <c r="J44" s="29"/>
    </row>
    <row r="45" spans="2:12" ht="14.25" customHeight="1" x14ac:dyDescent="0.25">
      <c r="B45" s="28"/>
      <c r="C45" s="45"/>
      <c r="D45" s="45"/>
      <c r="E45" s="45"/>
      <c r="F45" s="45"/>
      <c r="G45" s="45"/>
      <c r="H45" s="45"/>
      <c r="I45" s="45"/>
      <c r="J45" s="29"/>
    </row>
    <row r="46" spans="2:12" ht="27" customHeight="1" x14ac:dyDescent="0.25">
      <c r="B46" s="28"/>
      <c r="C46" s="48" t="s">
        <v>34</v>
      </c>
      <c r="D46" s="45"/>
      <c r="E46" s="45"/>
      <c r="F46" s="45"/>
      <c r="G46" s="45"/>
      <c r="H46" s="45"/>
      <c r="I46" s="45"/>
      <c r="J46" s="29"/>
    </row>
    <row r="47" spans="2:12" ht="33.75" customHeight="1" thickBot="1" x14ac:dyDescent="0.3">
      <c r="B47" s="32"/>
      <c r="C47" s="144"/>
      <c r="D47" s="144"/>
      <c r="E47" s="144"/>
      <c r="F47" s="144"/>
      <c r="G47" s="144"/>
      <c r="H47" s="144"/>
      <c r="I47" s="144"/>
      <c r="J47" s="33"/>
    </row>
    <row r="59" spans="3:7" x14ac:dyDescent="0.25">
      <c r="C59" s="13"/>
      <c r="D59" s="13"/>
      <c r="E59" s="13"/>
      <c r="F59" s="13"/>
      <c r="G59" s="13"/>
    </row>
    <row r="60" spans="3:7" x14ac:dyDescent="0.25">
      <c r="C60" s="13"/>
      <c r="D60" s="13"/>
      <c r="E60" s="13"/>
      <c r="F60" s="13"/>
      <c r="G60" s="13"/>
    </row>
    <row r="61" spans="3:7" x14ac:dyDescent="0.25">
      <c r="C61" s="13"/>
      <c r="D61" s="13"/>
      <c r="E61" s="13"/>
      <c r="F61" s="13"/>
      <c r="G61" s="13"/>
    </row>
    <row r="62" spans="3:7" x14ac:dyDescent="0.25">
      <c r="C62" s="13"/>
      <c r="D62" s="13"/>
      <c r="E62" s="13"/>
      <c r="F62" s="13"/>
      <c r="G62" s="13"/>
    </row>
    <row r="63" spans="3:7" x14ac:dyDescent="0.25">
      <c r="C63" s="13"/>
      <c r="D63" s="13"/>
      <c r="E63" s="13"/>
      <c r="F63" s="13"/>
      <c r="G63" s="13"/>
    </row>
    <row r="64" spans="3:7" x14ac:dyDescent="0.25">
      <c r="C64" s="13"/>
      <c r="D64" s="13"/>
      <c r="E64" s="13"/>
      <c r="F64" s="13"/>
      <c r="G64" s="13"/>
    </row>
    <row r="65" spans="3:7" x14ac:dyDescent="0.25">
      <c r="C65" s="13"/>
      <c r="D65" s="13"/>
      <c r="E65" s="13"/>
      <c r="F65" s="13"/>
      <c r="G65" s="13"/>
    </row>
    <row r="66" spans="3:7" x14ac:dyDescent="0.25">
      <c r="C66" s="13"/>
      <c r="D66" s="13"/>
      <c r="E66" s="13"/>
      <c r="F66" s="13"/>
      <c r="G66" s="13"/>
    </row>
    <row r="67" spans="3:7" x14ac:dyDescent="0.25">
      <c r="C67" s="13"/>
      <c r="D67" s="13"/>
      <c r="E67" s="13"/>
      <c r="F67" s="13"/>
      <c r="G67" s="13"/>
    </row>
    <row r="68" spans="3:7" x14ac:dyDescent="0.25">
      <c r="C68" s="13"/>
      <c r="D68" s="13"/>
      <c r="E68" s="13"/>
      <c r="F68" s="13"/>
      <c r="G68" s="13"/>
    </row>
    <row r="69" spans="3:7" x14ac:dyDescent="0.25">
      <c r="C69" s="13"/>
      <c r="D69" s="13"/>
      <c r="E69" s="13"/>
      <c r="F69" s="13"/>
      <c r="G69" s="13"/>
    </row>
    <row r="70" spans="3:7" x14ac:dyDescent="0.25">
      <c r="C70" s="13"/>
      <c r="D70" s="13"/>
      <c r="E70" s="13"/>
      <c r="F70" s="13"/>
      <c r="G70" s="13"/>
    </row>
    <row r="71" spans="3:7" x14ac:dyDescent="0.25">
      <c r="C71" s="13"/>
      <c r="D71" s="13"/>
      <c r="E71" s="13"/>
      <c r="F71" s="13"/>
      <c r="G71" s="13"/>
    </row>
    <row r="72" spans="3:7" x14ac:dyDescent="0.25">
      <c r="C72" s="13"/>
      <c r="D72" s="13"/>
      <c r="E72" s="13"/>
      <c r="F72" s="13"/>
      <c r="G72" s="13"/>
    </row>
    <row r="73" spans="3:7" x14ac:dyDescent="0.25">
      <c r="C73" s="13"/>
      <c r="D73" s="13"/>
      <c r="E73" s="13"/>
      <c r="F73" s="13"/>
      <c r="G73" s="13"/>
    </row>
    <row r="74" spans="3:7" x14ac:dyDescent="0.25">
      <c r="C74" s="13"/>
      <c r="D74" s="13"/>
      <c r="E74" s="13"/>
      <c r="F74" s="13"/>
      <c r="G74" s="13"/>
    </row>
    <row r="75" spans="3:7" x14ac:dyDescent="0.25">
      <c r="C75" s="13"/>
      <c r="D75" s="13"/>
      <c r="E75" s="13"/>
      <c r="F75" s="13"/>
      <c r="G75" s="13"/>
    </row>
  </sheetData>
  <mergeCells count="17">
    <mergeCell ref="C31:I31"/>
    <mergeCell ref="C10:I10"/>
    <mergeCell ref="C22:I22"/>
    <mergeCell ref="C47:I47"/>
    <mergeCell ref="C36:I36"/>
    <mergeCell ref="C38:I38"/>
    <mergeCell ref="C40:I40"/>
    <mergeCell ref="C43:I43"/>
    <mergeCell ref="C12:I12"/>
    <mergeCell ref="C34:I34"/>
    <mergeCell ref="C44:I44"/>
    <mergeCell ref="C8:I8"/>
    <mergeCell ref="C23:I23"/>
    <mergeCell ref="C25:I25"/>
    <mergeCell ref="C27:I27"/>
    <mergeCell ref="C29:I29"/>
    <mergeCell ref="C14:I14"/>
  </mergeCells>
  <pageMargins left="0.7" right="0.7" top="0.75" bottom="0.75" header="0.3" footer="0.3"/>
  <pageSetup scale="8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5" tint="0.39997558519241921"/>
  </sheetPr>
  <dimension ref="A2:N112"/>
  <sheetViews>
    <sheetView showGridLines="0" tabSelected="1" zoomScale="80" zoomScaleNormal="80" workbookViewId="0">
      <selection activeCell="N16" sqref="N16"/>
    </sheetView>
  </sheetViews>
  <sheetFormatPr baseColWidth="10" defaultColWidth="11.42578125" defaultRowHeight="15" x14ac:dyDescent="0.25"/>
  <cols>
    <col min="1" max="1" width="1.85546875" style="82" customWidth="1"/>
    <col min="2" max="2" width="16.5703125" style="82" customWidth="1"/>
    <col min="3" max="3" width="19.7109375" style="82" customWidth="1"/>
    <col min="4" max="4" width="35.42578125" style="82" customWidth="1"/>
    <col min="5" max="5" width="17.28515625" style="82" customWidth="1"/>
    <col min="6" max="6" width="19.28515625" style="82" customWidth="1"/>
    <col min="7" max="7" width="15.85546875" style="82" bestFit="1" customWidth="1"/>
    <col min="8" max="8" width="19.28515625" style="82" customWidth="1"/>
    <col min="9" max="9" width="15.85546875" style="82" bestFit="1" customWidth="1"/>
    <col min="10" max="10" width="17.42578125" style="82" customWidth="1"/>
    <col min="11" max="11" width="24.5703125" style="82" customWidth="1"/>
    <col min="12" max="12" width="30.42578125" style="82" customWidth="1"/>
    <col min="13" max="13" width="19.28515625" style="82" customWidth="1"/>
    <col min="14" max="16384" width="11.42578125" style="82"/>
  </cols>
  <sheetData>
    <row r="2" spans="1:12" ht="27" customHeight="1" x14ac:dyDescent="0.25">
      <c r="A2" s="83"/>
      <c r="B2" s="184"/>
      <c r="C2" s="193" t="s">
        <v>35</v>
      </c>
      <c r="D2" s="193"/>
      <c r="E2" s="193"/>
      <c r="F2" s="193"/>
      <c r="G2" s="193"/>
      <c r="H2" s="193"/>
      <c r="I2" s="193"/>
      <c r="J2" s="193"/>
      <c r="K2" s="193"/>
      <c r="L2" s="50" t="s">
        <v>36</v>
      </c>
    </row>
    <row r="3" spans="1:12" ht="27" customHeight="1" x14ac:dyDescent="0.25">
      <c r="A3" s="84"/>
      <c r="B3" s="184"/>
      <c r="C3" s="193"/>
      <c r="D3" s="193"/>
      <c r="E3" s="193"/>
      <c r="F3" s="193"/>
      <c r="G3" s="193"/>
      <c r="H3" s="193"/>
      <c r="I3" s="193"/>
      <c r="J3" s="193"/>
      <c r="K3" s="193"/>
      <c r="L3" s="50" t="s">
        <v>37</v>
      </c>
    </row>
    <row r="4" spans="1:12" ht="27" customHeight="1" x14ac:dyDescent="0.25">
      <c r="A4" s="84"/>
      <c r="B4" s="184"/>
      <c r="C4" s="193"/>
      <c r="D4" s="193"/>
      <c r="E4" s="193"/>
      <c r="F4" s="193"/>
      <c r="G4" s="193"/>
      <c r="H4" s="193"/>
      <c r="I4" s="193"/>
      <c r="J4" s="193"/>
      <c r="K4" s="193"/>
      <c r="L4" s="52" t="s">
        <v>596</v>
      </c>
    </row>
    <row r="5" spans="1:12" ht="31.5" x14ac:dyDescent="0.25">
      <c r="A5" s="84"/>
      <c r="B5" s="184" t="s">
        <v>38</v>
      </c>
      <c r="C5" s="184"/>
      <c r="D5" s="203"/>
      <c r="E5" s="204"/>
      <c r="F5" s="204"/>
      <c r="G5" s="204"/>
      <c r="H5" s="205"/>
      <c r="I5" s="53" t="s">
        <v>39</v>
      </c>
      <c r="J5" s="54">
        <v>2022</v>
      </c>
      <c r="K5" s="53" t="s">
        <v>40</v>
      </c>
      <c r="L5" s="85"/>
    </row>
    <row r="6" spans="1:12" ht="15" customHeight="1" x14ac:dyDescent="0.25">
      <c r="A6" s="84"/>
      <c r="B6" s="86"/>
      <c r="C6" s="87"/>
      <c r="D6" s="87"/>
      <c r="E6" s="87"/>
      <c r="F6" s="87"/>
      <c r="G6" s="87"/>
      <c r="H6" s="87"/>
      <c r="I6" s="87"/>
      <c r="J6" s="87"/>
      <c r="K6" s="88"/>
      <c r="L6" s="88"/>
    </row>
    <row r="7" spans="1:12" ht="15" customHeight="1" thickBot="1" x14ac:dyDescent="0.3">
      <c r="A7" s="84"/>
      <c r="B7" s="89"/>
      <c r="C7" s="83"/>
      <c r="D7" s="83"/>
      <c r="E7" s="83"/>
      <c r="F7" s="83"/>
      <c r="G7" s="83"/>
      <c r="H7" s="83"/>
      <c r="I7" s="83"/>
      <c r="J7" s="83"/>
    </row>
    <row r="8" spans="1:12" ht="30.75" thickBot="1" x14ac:dyDescent="0.3">
      <c r="A8" s="84"/>
      <c r="B8" s="56" t="s">
        <v>41</v>
      </c>
      <c r="C8" s="57" t="s">
        <v>42</v>
      </c>
      <c r="D8" s="58" t="s">
        <v>43</v>
      </c>
      <c r="E8" s="58" t="s">
        <v>44</v>
      </c>
      <c r="F8" s="59" t="s">
        <v>45</v>
      </c>
      <c r="G8" s="58" t="s">
        <v>46</v>
      </c>
      <c r="H8" s="59" t="s">
        <v>47</v>
      </c>
      <c r="I8" s="58" t="s">
        <v>48</v>
      </c>
      <c r="J8" s="58" t="s">
        <v>49</v>
      </c>
      <c r="K8" s="58" t="s">
        <v>50</v>
      </c>
      <c r="L8" s="60" t="s">
        <v>51</v>
      </c>
    </row>
    <row r="9" spans="1:12" ht="30" x14ac:dyDescent="0.25">
      <c r="A9" s="84"/>
      <c r="B9" s="177" t="s">
        <v>52</v>
      </c>
      <c r="C9" s="170" t="s">
        <v>53</v>
      </c>
      <c r="D9" s="61" t="s">
        <v>54</v>
      </c>
      <c r="E9" s="90"/>
      <c r="F9" s="62" t="str">
        <f t="shared" ref="F9:F44" si="0">+IF(E9&lt;=50%,"EXISTENCIA",IF(E9&lt;=70%,"PERTINENCIA",IF(E9&lt;=85%,"APROPIACIÓN",IF(E9&lt;=100%,"MEJORAMIENTO CONTINUO",""))))</f>
        <v>EXISTENCIA</v>
      </c>
      <c r="G9" s="191" t="str">
        <f>IF(SUM(E9:E12)=0,"",AVERAGE(E9:E12))</f>
        <v/>
      </c>
      <c r="H9" s="192" t="str">
        <f>+IF(G9&lt;=50%,"EXISTENCIA",IF(G9&lt;=70%,"PERTINENCIA",IF(G9&lt;=85%,"APROPIACIÓN",IF(G9&lt;=100%,"MEJORAMIENTO CONTINUO",""))))</f>
        <v/>
      </c>
      <c r="I9" s="188" t="str">
        <f>IF(SUM(G9:G42)=0,"",AVERAGE(G9:G42))</f>
        <v/>
      </c>
      <c r="J9" s="185" t="str">
        <f>+IF(I9&lt;=50%,"EXISTENCIA",IF(I9&lt;=70%,"PERTINENCIA",IF(I9&lt;=85%,"APROPIACIÓN",IF(I9&lt;=100%,"MEJORAMIENTO CONTINUO",""))))</f>
        <v/>
      </c>
      <c r="K9" s="91"/>
      <c r="L9" s="92"/>
    </row>
    <row r="10" spans="1:12" x14ac:dyDescent="0.25">
      <c r="A10" s="84"/>
      <c r="B10" s="178"/>
      <c r="C10" s="171"/>
      <c r="D10" s="63" t="s">
        <v>55</v>
      </c>
      <c r="E10" s="93"/>
      <c r="F10" s="64" t="str">
        <f t="shared" si="0"/>
        <v>EXISTENCIA</v>
      </c>
      <c r="G10" s="146"/>
      <c r="H10" s="148"/>
      <c r="I10" s="189"/>
      <c r="J10" s="186"/>
      <c r="K10" s="94"/>
      <c r="L10" s="95"/>
    </row>
    <row r="11" spans="1:12" ht="30" x14ac:dyDescent="0.25">
      <c r="A11" s="84"/>
      <c r="B11" s="178"/>
      <c r="C11" s="171"/>
      <c r="D11" s="63" t="s">
        <v>56</v>
      </c>
      <c r="E11" s="93"/>
      <c r="F11" s="64" t="str">
        <f t="shared" si="0"/>
        <v>EXISTENCIA</v>
      </c>
      <c r="G11" s="146"/>
      <c r="H11" s="148"/>
      <c r="I11" s="189"/>
      <c r="J11" s="186"/>
      <c r="K11" s="94"/>
      <c r="L11" s="95"/>
    </row>
    <row r="12" spans="1:12" ht="60" x14ac:dyDescent="0.25">
      <c r="A12" s="84"/>
      <c r="B12" s="178"/>
      <c r="C12" s="172"/>
      <c r="D12" s="65" t="s">
        <v>57</v>
      </c>
      <c r="E12" s="96"/>
      <c r="F12" s="66" t="str">
        <f t="shared" si="0"/>
        <v>EXISTENCIA</v>
      </c>
      <c r="G12" s="147"/>
      <c r="H12" s="150"/>
      <c r="I12" s="189"/>
      <c r="J12" s="186"/>
      <c r="K12" s="97"/>
      <c r="L12" s="98"/>
    </row>
    <row r="13" spans="1:12" ht="15.75" thickTop="1" x14ac:dyDescent="0.25">
      <c r="A13" s="84"/>
      <c r="B13" s="178"/>
      <c r="C13" s="170" t="s">
        <v>58</v>
      </c>
      <c r="D13" s="67" t="s">
        <v>59</v>
      </c>
      <c r="E13" s="99"/>
      <c r="F13" s="68" t="str">
        <f t="shared" si="0"/>
        <v>EXISTENCIA</v>
      </c>
      <c r="G13" s="145" t="str">
        <f>IF(SUM(E13:E17)=0,"",AVERAGE(E13:E17))</f>
        <v/>
      </c>
      <c r="H13" s="148" t="str">
        <f>+IF(G13&lt;=50%,"EXISTENCIA",IF(G13&lt;=70%,"PERTINENCIA",IF(G13&lt;=85%,"APROPIACIÓN",IF(G13&lt;=100%,"MEJORAMIENTO CONTINUO",""))))</f>
        <v/>
      </c>
      <c r="I13" s="189"/>
      <c r="J13" s="186"/>
      <c r="K13" s="100"/>
      <c r="L13" s="101"/>
    </row>
    <row r="14" spans="1:12" ht="30" x14ac:dyDescent="0.25">
      <c r="A14" s="84"/>
      <c r="B14" s="178"/>
      <c r="C14" s="171"/>
      <c r="D14" s="63" t="s">
        <v>60</v>
      </c>
      <c r="E14" s="93"/>
      <c r="F14" s="64" t="str">
        <f t="shared" si="0"/>
        <v>EXISTENCIA</v>
      </c>
      <c r="G14" s="146"/>
      <c r="H14" s="148"/>
      <c r="I14" s="189"/>
      <c r="J14" s="186"/>
      <c r="K14" s="94"/>
      <c r="L14" s="95"/>
    </row>
    <row r="15" spans="1:12" x14ac:dyDescent="0.25">
      <c r="A15" s="84"/>
      <c r="B15" s="178"/>
      <c r="C15" s="171"/>
      <c r="D15" s="63" t="s">
        <v>61</v>
      </c>
      <c r="E15" s="93"/>
      <c r="F15" s="64" t="str">
        <f t="shared" si="0"/>
        <v>EXISTENCIA</v>
      </c>
      <c r="G15" s="146"/>
      <c r="H15" s="148"/>
      <c r="I15" s="189"/>
      <c r="J15" s="186"/>
      <c r="K15" s="94"/>
      <c r="L15" s="95"/>
    </row>
    <row r="16" spans="1:12" ht="45" x14ac:dyDescent="0.25">
      <c r="A16" s="84"/>
      <c r="B16" s="178"/>
      <c r="C16" s="171"/>
      <c r="D16" s="63" t="s">
        <v>62</v>
      </c>
      <c r="E16" s="93"/>
      <c r="F16" s="64" t="str">
        <f t="shared" si="0"/>
        <v>EXISTENCIA</v>
      </c>
      <c r="G16" s="146"/>
      <c r="H16" s="148"/>
      <c r="I16" s="189"/>
      <c r="J16" s="186"/>
      <c r="K16" s="94"/>
      <c r="L16" s="95"/>
    </row>
    <row r="17" spans="1:12" ht="15.75" thickBot="1" x14ac:dyDescent="0.3">
      <c r="A17" s="84"/>
      <c r="B17" s="178"/>
      <c r="C17" s="172"/>
      <c r="D17" s="65" t="s">
        <v>63</v>
      </c>
      <c r="E17" s="96"/>
      <c r="F17" s="66" t="str">
        <f t="shared" si="0"/>
        <v>EXISTENCIA</v>
      </c>
      <c r="G17" s="147"/>
      <c r="H17" s="150"/>
      <c r="I17" s="189"/>
      <c r="J17" s="186"/>
      <c r="K17" s="97"/>
      <c r="L17" s="98"/>
    </row>
    <row r="18" spans="1:12" ht="15.75" thickTop="1" x14ac:dyDescent="0.25">
      <c r="A18" s="84"/>
      <c r="B18" s="178"/>
      <c r="C18" s="170" t="s">
        <v>64</v>
      </c>
      <c r="D18" s="67" t="s">
        <v>65</v>
      </c>
      <c r="E18" s="99"/>
      <c r="F18" s="69" t="str">
        <f t="shared" si="0"/>
        <v>EXISTENCIA</v>
      </c>
      <c r="G18" s="145" t="str">
        <f>IF(SUM(E18:E25)=0,"",AVERAGE(E18:E25))</f>
        <v/>
      </c>
      <c r="H18" s="148" t="str">
        <f>+IF(G18&lt;=50%,"EXISTENCIA",IF(G18&lt;=70%,"PERTINENCIA",IF(G18&lt;=85%,"APROPIACIÓN",IF(G18&lt;=100%,"MEJORAMIENTO CONTINUO",""))))</f>
        <v/>
      </c>
      <c r="I18" s="189"/>
      <c r="J18" s="186"/>
      <c r="K18" s="100"/>
      <c r="L18" s="101"/>
    </row>
    <row r="19" spans="1:12" x14ac:dyDescent="0.25">
      <c r="A19" s="84"/>
      <c r="B19" s="178"/>
      <c r="C19" s="171"/>
      <c r="D19" s="63" t="s">
        <v>66</v>
      </c>
      <c r="E19" s="93"/>
      <c r="F19" s="64" t="str">
        <f t="shared" si="0"/>
        <v>EXISTENCIA</v>
      </c>
      <c r="G19" s="146"/>
      <c r="H19" s="148"/>
      <c r="I19" s="189"/>
      <c r="J19" s="186"/>
      <c r="K19" s="94"/>
      <c r="L19" s="95"/>
    </row>
    <row r="20" spans="1:12" ht="30" x14ac:dyDescent="0.25">
      <c r="A20" s="84"/>
      <c r="B20" s="178"/>
      <c r="C20" s="171"/>
      <c r="D20" s="63" t="s">
        <v>67</v>
      </c>
      <c r="E20" s="93"/>
      <c r="F20" s="64" t="str">
        <f t="shared" si="0"/>
        <v>EXISTENCIA</v>
      </c>
      <c r="G20" s="146"/>
      <c r="H20" s="148"/>
      <c r="I20" s="189"/>
      <c r="J20" s="186"/>
      <c r="K20" s="94"/>
      <c r="L20" s="95"/>
    </row>
    <row r="21" spans="1:12" x14ac:dyDescent="0.25">
      <c r="A21" s="84"/>
      <c r="B21" s="178"/>
      <c r="C21" s="171"/>
      <c r="D21" s="63" t="s">
        <v>68</v>
      </c>
      <c r="E21" s="93"/>
      <c r="F21" s="64" t="str">
        <f t="shared" si="0"/>
        <v>EXISTENCIA</v>
      </c>
      <c r="G21" s="146"/>
      <c r="H21" s="148"/>
      <c r="I21" s="189"/>
      <c r="J21" s="186"/>
      <c r="K21" s="94"/>
      <c r="L21" s="95"/>
    </row>
    <row r="22" spans="1:12" x14ac:dyDescent="0.25">
      <c r="A22" s="84"/>
      <c r="B22" s="178"/>
      <c r="C22" s="171"/>
      <c r="D22" s="63" t="s">
        <v>69</v>
      </c>
      <c r="E22" s="93"/>
      <c r="F22" s="64" t="str">
        <f t="shared" si="0"/>
        <v>EXISTENCIA</v>
      </c>
      <c r="G22" s="146"/>
      <c r="H22" s="148"/>
      <c r="I22" s="189"/>
      <c r="J22" s="186"/>
      <c r="K22" s="94"/>
      <c r="L22" s="95"/>
    </row>
    <row r="23" spans="1:12" x14ac:dyDescent="0.25">
      <c r="A23" s="84"/>
      <c r="B23" s="178"/>
      <c r="C23" s="171"/>
      <c r="D23" s="63" t="s">
        <v>70</v>
      </c>
      <c r="E23" s="93"/>
      <c r="F23" s="64" t="str">
        <f t="shared" si="0"/>
        <v>EXISTENCIA</v>
      </c>
      <c r="G23" s="146"/>
      <c r="H23" s="148"/>
      <c r="I23" s="189"/>
      <c r="J23" s="186"/>
      <c r="K23" s="94"/>
      <c r="L23" s="95"/>
    </row>
    <row r="24" spans="1:12" x14ac:dyDescent="0.25">
      <c r="A24" s="84"/>
      <c r="B24" s="178"/>
      <c r="C24" s="171"/>
      <c r="D24" s="63" t="s">
        <v>71</v>
      </c>
      <c r="E24" s="93"/>
      <c r="F24" s="64" t="str">
        <f t="shared" si="0"/>
        <v>EXISTENCIA</v>
      </c>
      <c r="G24" s="146"/>
      <c r="H24" s="148"/>
      <c r="I24" s="189"/>
      <c r="J24" s="186"/>
      <c r="K24" s="94"/>
      <c r="L24" s="95"/>
    </row>
    <row r="25" spans="1:12" ht="15.75" thickBot="1" x14ac:dyDescent="0.3">
      <c r="A25" s="84"/>
      <c r="B25" s="178"/>
      <c r="C25" s="172"/>
      <c r="D25" s="65" t="s">
        <v>72</v>
      </c>
      <c r="E25" s="96"/>
      <c r="F25" s="66" t="str">
        <f t="shared" si="0"/>
        <v>EXISTENCIA</v>
      </c>
      <c r="G25" s="147"/>
      <c r="H25" s="150"/>
      <c r="I25" s="189"/>
      <c r="J25" s="186"/>
      <c r="K25" s="97"/>
      <c r="L25" s="98"/>
    </row>
    <row r="26" spans="1:12" ht="15.75" thickTop="1" x14ac:dyDescent="0.25">
      <c r="A26" s="84"/>
      <c r="B26" s="178"/>
      <c r="C26" s="170" t="s">
        <v>73</v>
      </c>
      <c r="D26" s="67" t="s">
        <v>74</v>
      </c>
      <c r="E26" s="99"/>
      <c r="F26" s="68" t="str">
        <f t="shared" si="0"/>
        <v>EXISTENCIA</v>
      </c>
      <c r="G26" s="145" t="str">
        <f>IF(SUM(E26:E29)=0,"",AVERAGE(E26:E29))</f>
        <v/>
      </c>
      <c r="H26" s="148" t="str">
        <f>+IF(G26&lt;=50%,"EXISTENCIA",IF(G26&lt;=70%,"PERTINENCIA",IF(G26&lt;=85%,"APROPIACIÓN",IF(G26&lt;=100%,"MEJORAMIENTO CONTINUO",""))))</f>
        <v/>
      </c>
      <c r="I26" s="189"/>
      <c r="J26" s="186"/>
      <c r="K26" s="102"/>
      <c r="L26" s="103"/>
    </row>
    <row r="27" spans="1:12" x14ac:dyDescent="0.25">
      <c r="A27" s="84"/>
      <c r="B27" s="178"/>
      <c r="C27" s="171"/>
      <c r="D27" s="63" t="s">
        <v>75</v>
      </c>
      <c r="E27" s="93"/>
      <c r="F27" s="64" t="str">
        <f t="shared" si="0"/>
        <v>EXISTENCIA</v>
      </c>
      <c r="G27" s="146"/>
      <c r="H27" s="148"/>
      <c r="I27" s="189"/>
      <c r="J27" s="186"/>
      <c r="K27" s="94"/>
      <c r="L27" s="95"/>
    </row>
    <row r="28" spans="1:12" x14ac:dyDescent="0.25">
      <c r="A28" s="84"/>
      <c r="B28" s="178"/>
      <c r="C28" s="171"/>
      <c r="D28" s="63" t="s">
        <v>76</v>
      </c>
      <c r="E28" s="93"/>
      <c r="F28" s="64" t="str">
        <f t="shared" si="0"/>
        <v>EXISTENCIA</v>
      </c>
      <c r="G28" s="146"/>
      <c r="H28" s="148"/>
      <c r="I28" s="189"/>
      <c r="J28" s="186"/>
      <c r="K28" s="94"/>
      <c r="L28" s="95"/>
    </row>
    <row r="29" spans="1:12" ht="30.75" thickBot="1" x14ac:dyDescent="0.3">
      <c r="A29" s="84"/>
      <c r="B29" s="178"/>
      <c r="C29" s="172"/>
      <c r="D29" s="65" t="s">
        <v>77</v>
      </c>
      <c r="E29" s="96"/>
      <c r="F29" s="66" t="str">
        <f t="shared" si="0"/>
        <v>EXISTENCIA</v>
      </c>
      <c r="G29" s="147"/>
      <c r="H29" s="150"/>
      <c r="I29" s="189"/>
      <c r="J29" s="186"/>
      <c r="K29" s="97"/>
      <c r="L29" s="98"/>
    </row>
    <row r="30" spans="1:12" ht="15.75" thickTop="1" x14ac:dyDescent="0.25">
      <c r="A30" s="84"/>
      <c r="B30" s="178"/>
      <c r="C30" s="170" t="s">
        <v>78</v>
      </c>
      <c r="D30" s="67" t="s">
        <v>79</v>
      </c>
      <c r="E30" s="99"/>
      <c r="F30" s="68" t="str">
        <f>+IF(E30&lt;=50%,"EXISTENCIA",IF(E30&lt;=70%,"PERTINENCIA",IF(E30&lt;=85%,"APROPIACIÓN",IF(E30&lt;=100%,"MEJORAMIENTO CONTINUO",""))))</f>
        <v>EXISTENCIA</v>
      </c>
      <c r="G30" s="145" t="str">
        <f>IF(SUM(E30:E38)=0,"",AVERAGE(E30:E38))</f>
        <v/>
      </c>
      <c r="H30" s="148" t="str">
        <f>+IF(G30&lt;=50%,"EXISTENCIA",IF(G30&lt;=70%,"PERTINENCIA",IF(G30&lt;=85%,"APROPIACIÓN",IF(G30&lt;=100%,"MEJORAMIENTO CONTINUO",""))))</f>
        <v/>
      </c>
      <c r="I30" s="189"/>
      <c r="J30" s="186"/>
      <c r="K30" s="102"/>
      <c r="L30" s="103"/>
    </row>
    <row r="31" spans="1:12" x14ac:dyDescent="0.25">
      <c r="A31" s="84"/>
      <c r="B31" s="178"/>
      <c r="C31" s="171"/>
      <c r="D31" s="63" t="s">
        <v>80</v>
      </c>
      <c r="E31" s="93"/>
      <c r="F31" s="64" t="str">
        <f>+IF(E31&lt;=50%,"EXISTENCIA",IF(E31&lt;=70%,"PERTINENCIA",IF(E31&lt;=85%,"APROPIACIÓN",IF(E31&lt;=100%,"MEJORAMIENTO CONTINUO",""))))</f>
        <v>EXISTENCIA</v>
      </c>
      <c r="G31" s="146"/>
      <c r="H31" s="148"/>
      <c r="I31" s="189"/>
      <c r="J31" s="186"/>
      <c r="K31" s="94"/>
      <c r="L31" s="95"/>
    </row>
    <row r="32" spans="1:12" ht="30" x14ac:dyDescent="0.25">
      <c r="A32" s="84"/>
      <c r="B32" s="178"/>
      <c r="C32" s="171"/>
      <c r="D32" s="63" t="s">
        <v>81</v>
      </c>
      <c r="E32" s="93"/>
      <c r="F32" s="64" t="str">
        <f>+IF(E32&lt;=50%,"EXISTENCIA",IF(E32&lt;=70%,"PERTINENCIA",IF(E32&lt;=85%,"APROPIACIÓN",IF(E32&lt;=100%,"MEJORAMIENTO CONTINUO",""))))</f>
        <v>EXISTENCIA</v>
      </c>
      <c r="G32" s="146"/>
      <c r="H32" s="148"/>
      <c r="I32" s="189"/>
      <c r="J32" s="186"/>
      <c r="K32" s="94"/>
      <c r="L32" s="95"/>
    </row>
    <row r="33" spans="1:12" x14ac:dyDescent="0.25">
      <c r="A33" s="84"/>
      <c r="B33" s="178"/>
      <c r="C33" s="171"/>
      <c r="D33" s="63" t="s">
        <v>82</v>
      </c>
      <c r="E33" s="93"/>
      <c r="F33" s="64" t="str">
        <f t="shared" si="0"/>
        <v>EXISTENCIA</v>
      </c>
      <c r="G33" s="146"/>
      <c r="H33" s="148"/>
      <c r="I33" s="189"/>
      <c r="J33" s="186"/>
      <c r="K33" s="94"/>
      <c r="L33" s="95"/>
    </row>
    <row r="34" spans="1:12" x14ac:dyDescent="0.25">
      <c r="A34" s="84"/>
      <c r="B34" s="178"/>
      <c r="C34" s="171"/>
      <c r="D34" s="63" t="s">
        <v>83</v>
      </c>
      <c r="E34" s="93"/>
      <c r="F34" s="64" t="str">
        <f t="shared" si="0"/>
        <v>EXISTENCIA</v>
      </c>
      <c r="G34" s="146"/>
      <c r="H34" s="148"/>
      <c r="I34" s="189"/>
      <c r="J34" s="186"/>
      <c r="K34" s="94"/>
      <c r="L34" s="95"/>
    </row>
    <row r="35" spans="1:12" x14ac:dyDescent="0.25">
      <c r="A35" s="84"/>
      <c r="B35" s="178"/>
      <c r="C35" s="171"/>
      <c r="D35" s="63" t="s">
        <v>84</v>
      </c>
      <c r="E35" s="93"/>
      <c r="F35" s="64" t="str">
        <f t="shared" si="0"/>
        <v>EXISTENCIA</v>
      </c>
      <c r="G35" s="146"/>
      <c r="H35" s="148"/>
      <c r="I35" s="189"/>
      <c r="J35" s="186"/>
      <c r="K35" s="94"/>
      <c r="L35" s="95"/>
    </row>
    <row r="36" spans="1:12" x14ac:dyDescent="0.25">
      <c r="A36" s="84"/>
      <c r="B36" s="178"/>
      <c r="C36" s="171"/>
      <c r="D36" s="63" t="s">
        <v>85</v>
      </c>
      <c r="E36" s="93"/>
      <c r="F36" s="64" t="str">
        <f t="shared" si="0"/>
        <v>EXISTENCIA</v>
      </c>
      <c r="G36" s="146"/>
      <c r="H36" s="148"/>
      <c r="I36" s="189"/>
      <c r="J36" s="186"/>
      <c r="K36" s="94"/>
      <c r="L36" s="95"/>
    </row>
    <row r="37" spans="1:12" x14ac:dyDescent="0.25">
      <c r="A37" s="84"/>
      <c r="B37" s="178"/>
      <c r="C37" s="171"/>
      <c r="D37" s="63" t="s">
        <v>86</v>
      </c>
      <c r="E37" s="93"/>
      <c r="F37" s="64" t="str">
        <f t="shared" si="0"/>
        <v>EXISTENCIA</v>
      </c>
      <c r="G37" s="146"/>
      <c r="H37" s="148"/>
      <c r="I37" s="189"/>
      <c r="J37" s="186"/>
      <c r="K37" s="94"/>
      <c r="L37" s="95"/>
    </row>
    <row r="38" spans="1:12" ht="15.75" thickBot="1" x14ac:dyDescent="0.3">
      <c r="A38" s="84"/>
      <c r="B38" s="178"/>
      <c r="C38" s="172"/>
      <c r="D38" s="65" t="s">
        <v>87</v>
      </c>
      <c r="E38" s="96"/>
      <c r="F38" s="66" t="str">
        <f t="shared" si="0"/>
        <v>EXISTENCIA</v>
      </c>
      <c r="G38" s="147"/>
      <c r="H38" s="150"/>
      <c r="I38" s="189"/>
      <c r="J38" s="186"/>
      <c r="K38" s="97"/>
      <c r="L38" s="98"/>
    </row>
    <row r="39" spans="1:12" ht="15.75" thickTop="1" x14ac:dyDescent="0.25">
      <c r="A39" s="84"/>
      <c r="B39" s="178"/>
      <c r="C39" s="170" t="s">
        <v>88</v>
      </c>
      <c r="D39" s="70" t="s">
        <v>89</v>
      </c>
      <c r="E39" s="104"/>
      <c r="F39" s="69" t="str">
        <f t="shared" si="0"/>
        <v>EXISTENCIA</v>
      </c>
      <c r="G39" s="145" t="str">
        <f>IF(SUM(E39:E42)=0,"",AVERAGE(E39:E42))</f>
        <v/>
      </c>
      <c r="H39" s="151" t="str">
        <f>+IF(G39&lt;=50%,"EXISTENCIA",IF(G39&lt;=70%,"PERTINENCIA",IF(G39&lt;=85%,"APROPIACIÓN",IF(G39&lt;=100%,"MEJORAMIENTO CONTINUO",""))))</f>
        <v/>
      </c>
      <c r="I39" s="189"/>
      <c r="J39" s="186"/>
      <c r="K39" s="100"/>
      <c r="L39" s="101"/>
    </row>
    <row r="40" spans="1:12" x14ac:dyDescent="0.25">
      <c r="A40" s="84"/>
      <c r="B40" s="178"/>
      <c r="C40" s="171"/>
      <c r="D40" s="63" t="s">
        <v>90</v>
      </c>
      <c r="E40" s="93"/>
      <c r="F40" s="64" t="str">
        <f t="shared" si="0"/>
        <v>EXISTENCIA</v>
      </c>
      <c r="G40" s="146"/>
      <c r="H40" s="148"/>
      <c r="I40" s="189"/>
      <c r="J40" s="186"/>
      <c r="K40" s="94"/>
      <c r="L40" s="95"/>
    </row>
    <row r="41" spans="1:12" x14ac:dyDescent="0.25">
      <c r="A41" s="84"/>
      <c r="B41" s="178"/>
      <c r="C41" s="171"/>
      <c r="D41" s="63" t="s">
        <v>91</v>
      </c>
      <c r="E41" s="93"/>
      <c r="F41" s="64" t="str">
        <f t="shared" si="0"/>
        <v>EXISTENCIA</v>
      </c>
      <c r="G41" s="146"/>
      <c r="H41" s="148"/>
      <c r="I41" s="189"/>
      <c r="J41" s="186"/>
      <c r="K41" s="94"/>
      <c r="L41" s="95"/>
    </row>
    <row r="42" spans="1:12" ht="15.75" thickBot="1" x14ac:dyDescent="0.3">
      <c r="A42" s="84"/>
      <c r="B42" s="179"/>
      <c r="C42" s="172"/>
      <c r="D42" s="71" t="s">
        <v>92</v>
      </c>
      <c r="E42" s="105"/>
      <c r="F42" s="72" t="str">
        <f t="shared" si="0"/>
        <v>EXISTENCIA</v>
      </c>
      <c r="G42" s="169"/>
      <c r="H42" s="149"/>
      <c r="I42" s="190"/>
      <c r="J42" s="187"/>
      <c r="K42" s="106"/>
      <c r="L42" s="107"/>
    </row>
    <row r="43" spans="1:12" ht="15.75" thickTop="1" x14ac:dyDescent="0.25">
      <c r="A43" s="84"/>
      <c r="B43" s="177" t="s">
        <v>93</v>
      </c>
      <c r="C43" s="170" t="s">
        <v>94</v>
      </c>
      <c r="D43" s="67" t="s">
        <v>95</v>
      </c>
      <c r="E43" s="99"/>
      <c r="F43" s="68" t="str">
        <f t="shared" si="0"/>
        <v>EXISTENCIA</v>
      </c>
      <c r="G43" s="199" t="str">
        <f>IF(SUM(E43:E48)=0,"",AVERAGE(E43:E48))</f>
        <v/>
      </c>
      <c r="H43" s="152" t="str">
        <f>+IF(G43&lt;=50%,"EXISTENCIA",IF(G43&lt;=70%,"PERTINENCIA",IF(G43&lt;=85%,"APROPIACIÓN",IF(G43&lt;=100%,"MEJORAMIENTO CONTINUO",""))))</f>
        <v/>
      </c>
      <c r="I43" s="215" t="str">
        <f>IF(SUM(G43:G61)=0,"",AVERAGE(G43:G61))</f>
        <v/>
      </c>
      <c r="J43" s="185" t="str">
        <f>+IF(I43&lt;=50%,"EXISTENCIA",IF(I43&lt;=70%,"PERTINENCIA",IF(I43&lt;=85%,"APROPIACIÓN",IF(I43&lt;=100%,"MEJORAMIENTO CONTINUO",""))))</f>
        <v/>
      </c>
      <c r="K43" s="100"/>
      <c r="L43" s="108"/>
    </row>
    <row r="44" spans="1:12" x14ac:dyDescent="0.25">
      <c r="A44" s="84"/>
      <c r="B44" s="178"/>
      <c r="C44" s="171"/>
      <c r="D44" s="63" t="s">
        <v>96</v>
      </c>
      <c r="E44" s="93"/>
      <c r="F44" s="64" t="str">
        <f t="shared" si="0"/>
        <v>EXISTENCIA</v>
      </c>
      <c r="G44" s="167"/>
      <c r="H44" s="153"/>
      <c r="I44" s="173"/>
      <c r="J44" s="186"/>
      <c r="K44" s="94"/>
      <c r="L44" s="109"/>
    </row>
    <row r="45" spans="1:12" x14ac:dyDescent="0.25">
      <c r="A45" s="84"/>
      <c r="B45" s="178"/>
      <c r="C45" s="171"/>
      <c r="D45" s="63" t="s">
        <v>97</v>
      </c>
      <c r="E45" s="93"/>
      <c r="F45" s="64" t="str">
        <f t="shared" ref="F45:F47" si="1">+IF(E45&lt;=50%,"EXISTENCIA",IF(E45&lt;=70%,"PERTINENCIA",IF(E45&lt;=85%,"APROPIACIÓN",IF(E45&lt;=100%,"MEJORAMIENTO CONTINUO",""))))</f>
        <v>EXISTENCIA</v>
      </c>
      <c r="G45" s="167"/>
      <c r="H45" s="153"/>
      <c r="I45" s="173"/>
      <c r="J45" s="186"/>
      <c r="K45" s="94"/>
      <c r="L45" s="109"/>
    </row>
    <row r="46" spans="1:12" x14ac:dyDescent="0.25">
      <c r="A46" s="84"/>
      <c r="B46" s="178"/>
      <c r="C46" s="171"/>
      <c r="D46" s="63" t="s">
        <v>98</v>
      </c>
      <c r="E46" s="93"/>
      <c r="F46" s="64" t="str">
        <f t="shared" si="1"/>
        <v>EXISTENCIA</v>
      </c>
      <c r="G46" s="167"/>
      <c r="H46" s="153"/>
      <c r="I46" s="173"/>
      <c r="J46" s="186"/>
      <c r="K46" s="94"/>
      <c r="L46" s="109"/>
    </row>
    <row r="47" spans="1:12" x14ac:dyDescent="0.25">
      <c r="A47" s="84"/>
      <c r="B47" s="178"/>
      <c r="C47" s="171"/>
      <c r="D47" s="63" t="s">
        <v>99</v>
      </c>
      <c r="E47" s="93"/>
      <c r="F47" s="64" t="str">
        <f t="shared" si="1"/>
        <v>EXISTENCIA</v>
      </c>
      <c r="G47" s="167"/>
      <c r="H47" s="153"/>
      <c r="I47" s="173"/>
      <c r="J47" s="186"/>
      <c r="K47" s="94"/>
      <c r="L47" s="109"/>
    </row>
    <row r="48" spans="1:12" ht="15.75" thickBot="1" x14ac:dyDescent="0.3">
      <c r="A48" s="84"/>
      <c r="B48" s="178"/>
      <c r="C48" s="172"/>
      <c r="D48" s="65" t="s">
        <v>100</v>
      </c>
      <c r="E48" s="96"/>
      <c r="F48" s="66" t="str">
        <f t="shared" ref="F48:F66" si="2">+IF(E48&lt;=50%,"EXISTENCIA",IF(E48&lt;=70%,"PERTINENCIA",IF(E48&lt;=85%,"APROPIACIÓN",IF(E48&lt;=100%,"MEJORAMIENTO CONTINUO",""))))</f>
        <v>EXISTENCIA</v>
      </c>
      <c r="G48" s="168"/>
      <c r="H48" s="154"/>
      <c r="I48" s="173"/>
      <c r="J48" s="186"/>
      <c r="K48" s="97"/>
      <c r="L48" s="110"/>
    </row>
    <row r="49" spans="1:12" ht="45.75" thickTop="1" x14ac:dyDescent="0.25">
      <c r="A49" s="84"/>
      <c r="B49" s="178"/>
      <c r="C49" s="170" t="s">
        <v>101</v>
      </c>
      <c r="D49" s="70" t="s">
        <v>102</v>
      </c>
      <c r="E49" s="104"/>
      <c r="F49" s="69" t="str">
        <f t="shared" si="2"/>
        <v>EXISTENCIA</v>
      </c>
      <c r="G49" s="166" t="str">
        <f>IF(SUM(E49:E52)=0,"",AVERAGE(E49:E52))</f>
        <v/>
      </c>
      <c r="H49" s="155" t="str">
        <f>+IF(G49&lt;=50%,"EXISTENCIA",IF(G49&lt;=70%,"PERTINENCIA",IF(G49&lt;=85%,"APROPIACIÓN",IF(G49&lt;=100%,"MEJORAMIENTO CONTINUO",""))))</f>
        <v/>
      </c>
      <c r="I49" s="173"/>
      <c r="J49" s="186"/>
      <c r="K49" s="102"/>
      <c r="L49" s="111"/>
    </row>
    <row r="50" spans="1:12" ht="30" x14ac:dyDescent="0.25">
      <c r="A50" s="84"/>
      <c r="B50" s="178"/>
      <c r="C50" s="171"/>
      <c r="D50" s="73" t="s">
        <v>103</v>
      </c>
      <c r="E50" s="112"/>
      <c r="F50" s="74" t="str">
        <f t="shared" si="2"/>
        <v>EXISTENCIA</v>
      </c>
      <c r="G50" s="173"/>
      <c r="H50" s="156"/>
      <c r="I50" s="173"/>
      <c r="J50" s="186"/>
      <c r="K50" s="113"/>
      <c r="L50" s="114"/>
    </row>
    <row r="51" spans="1:12" ht="30" x14ac:dyDescent="0.25">
      <c r="A51" s="84"/>
      <c r="B51" s="178"/>
      <c r="C51" s="171"/>
      <c r="D51" s="73" t="s">
        <v>104</v>
      </c>
      <c r="E51" s="112"/>
      <c r="F51" s="74" t="str">
        <f t="shared" si="2"/>
        <v>EXISTENCIA</v>
      </c>
      <c r="G51" s="173"/>
      <c r="H51" s="156"/>
      <c r="I51" s="173"/>
      <c r="J51" s="186"/>
      <c r="K51" s="113"/>
      <c r="L51" s="114"/>
    </row>
    <row r="52" spans="1:12" ht="30.75" thickBot="1" x14ac:dyDescent="0.3">
      <c r="A52" s="84"/>
      <c r="B52" s="178"/>
      <c r="C52" s="172"/>
      <c r="D52" s="65" t="s">
        <v>105</v>
      </c>
      <c r="E52" s="96"/>
      <c r="F52" s="66" t="str">
        <f t="shared" si="2"/>
        <v>EXISTENCIA</v>
      </c>
      <c r="G52" s="168"/>
      <c r="H52" s="157"/>
      <c r="I52" s="173"/>
      <c r="J52" s="186"/>
      <c r="K52" s="97"/>
      <c r="L52" s="110"/>
    </row>
    <row r="53" spans="1:12" ht="15.75" thickTop="1" x14ac:dyDescent="0.25">
      <c r="A53" s="84"/>
      <c r="B53" s="178"/>
      <c r="C53" s="170" t="s">
        <v>106</v>
      </c>
      <c r="D53" s="70" t="s">
        <v>107</v>
      </c>
      <c r="E53" s="104"/>
      <c r="F53" s="69" t="str">
        <f t="shared" si="2"/>
        <v>EXISTENCIA</v>
      </c>
      <c r="G53" s="166" t="str">
        <f>IF(SUM(E53:E56)=0,"",AVERAGE(E53:E56))</f>
        <v/>
      </c>
      <c r="H53" s="155" t="str">
        <f>+IF(G53&lt;=50%,"EXISTENCIA",IF(G53&lt;=70%,"PERTINENCIA",IF(G53&lt;=85%,"APROPIACIÓN",IF(G53&lt;=100%,"MEJORAMIENTO CONTINUO",""))))</f>
        <v/>
      </c>
      <c r="I53" s="173"/>
      <c r="J53" s="186"/>
      <c r="K53" s="102"/>
      <c r="L53" s="111"/>
    </row>
    <row r="54" spans="1:12" x14ac:dyDescent="0.25">
      <c r="A54" s="84"/>
      <c r="B54" s="178"/>
      <c r="C54" s="171"/>
      <c r="D54" s="63" t="s">
        <v>108</v>
      </c>
      <c r="E54" s="93"/>
      <c r="F54" s="64" t="str">
        <f t="shared" si="2"/>
        <v>EXISTENCIA</v>
      </c>
      <c r="G54" s="167"/>
      <c r="H54" s="158"/>
      <c r="I54" s="173"/>
      <c r="J54" s="186"/>
      <c r="K54" s="94"/>
      <c r="L54" s="109"/>
    </row>
    <row r="55" spans="1:12" x14ac:dyDescent="0.25">
      <c r="A55" s="84"/>
      <c r="B55" s="178"/>
      <c r="C55" s="171"/>
      <c r="D55" s="63" t="s">
        <v>109</v>
      </c>
      <c r="E55" s="93"/>
      <c r="F55" s="64" t="str">
        <f t="shared" si="2"/>
        <v>EXISTENCIA</v>
      </c>
      <c r="G55" s="167"/>
      <c r="H55" s="158"/>
      <c r="I55" s="173"/>
      <c r="J55" s="186"/>
      <c r="K55" s="94"/>
      <c r="L55" s="109"/>
    </row>
    <row r="56" spans="1:12" ht="15.75" thickBot="1" x14ac:dyDescent="0.3">
      <c r="A56" s="84"/>
      <c r="B56" s="178"/>
      <c r="C56" s="172"/>
      <c r="D56" s="65" t="s">
        <v>110</v>
      </c>
      <c r="E56" s="96"/>
      <c r="F56" s="66" t="str">
        <f t="shared" si="2"/>
        <v>EXISTENCIA</v>
      </c>
      <c r="G56" s="168"/>
      <c r="H56" s="157"/>
      <c r="I56" s="173"/>
      <c r="J56" s="186"/>
      <c r="K56" s="97"/>
      <c r="L56" s="110"/>
    </row>
    <row r="57" spans="1:12" ht="30.75" thickTop="1" x14ac:dyDescent="0.25">
      <c r="A57" s="84"/>
      <c r="B57" s="178"/>
      <c r="C57" s="170" t="s">
        <v>111</v>
      </c>
      <c r="D57" s="70" t="s">
        <v>112</v>
      </c>
      <c r="E57" s="104"/>
      <c r="F57" s="69" t="str">
        <f>+IF(E57&lt;=50%,"EXISTENCIA",IF(E57&lt;=70%,"PERTINENCIA",IF(E57&lt;=85%,"APROPIACIÓN",IF(E57&lt;=100%,"MEJORAMIENTO CONTINUO",""))))</f>
        <v>EXISTENCIA</v>
      </c>
      <c r="G57" s="145" t="str">
        <f>IF(SUM(E57:E61)=0,"",AVERAGE(E57:E61))</f>
        <v/>
      </c>
      <c r="H57" s="159" t="str">
        <f>+IF(G57&lt;=50%,"EXISTENCIA",IF(G57&lt;=70%,"PERTINENCIA",IF(G57&lt;=85%,"APROPIACIÓN",IF(G57&lt;=100%,"MEJORAMIENTO CONTINUO",""))))</f>
        <v/>
      </c>
      <c r="I57" s="173"/>
      <c r="J57" s="186"/>
      <c r="K57" s="100"/>
      <c r="L57" s="108"/>
    </row>
    <row r="58" spans="1:12" ht="30" x14ac:dyDescent="0.25">
      <c r="A58" s="84"/>
      <c r="B58" s="178"/>
      <c r="C58" s="171"/>
      <c r="D58" s="67" t="s">
        <v>113</v>
      </c>
      <c r="E58" s="99"/>
      <c r="F58" s="68" t="str">
        <f>+IF(E58&lt;=50%,"EXISTENCIA",IF(E58&lt;=70%,"PERTINENCIA",IF(E58&lt;=85%,"APROPIACIÓN",IF(E58&lt;=100%,"MEJORAMIENTO CONTINUO",""))))</f>
        <v>EXISTENCIA</v>
      </c>
      <c r="G58" s="146"/>
      <c r="H58" s="160"/>
      <c r="I58" s="173"/>
      <c r="J58" s="186"/>
      <c r="K58" s="100"/>
      <c r="L58" s="108"/>
    </row>
    <row r="59" spans="1:12" x14ac:dyDescent="0.25">
      <c r="A59" s="84"/>
      <c r="B59" s="178"/>
      <c r="C59" s="171"/>
      <c r="D59" s="63" t="s">
        <v>114</v>
      </c>
      <c r="E59" s="93"/>
      <c r="F59" s="64" t="str">
        <f t="shared" si="2"/>
        <v>EXISTENCIA</v>
      </c>
      <c r="G59" s="146"/>
      <c r="H59" s="160"/>
      <c r="I59" s="173"/>
      <c r="J59" s="186"/>
      <c r="K59" s="94"/>
      <c r="L59" s="109"/>
    </row>
    <row r="60" spans="1:12" ht="45" x14ac:dyDescent="0.25">
      <c r="A60" s="84"/>
      <c r="B60" s="178"/>
      <c r="C60" s="171"/>
      <c r="D60" s="63" t="s">
        <v>115</v>
      </c>
      <c r="E60" s="93"/>
      <c r="F60" s="64" t="str">
        <f t="shared" si="2"/>
        <v>EXISTENCIA</v>
      </c>
      <c r="G60" s="146"/>
      <c r="H60" s="160"/>
      <c r="I60" s="173"/>
      <c r="J60" s="186"/>
      <c r="K60" s="94"/>
      <c r="L60" s="109"/>
    </row>
    <row r="61" spans="1:12" ht="15.75" thickBot="1" x14ac:dyDescent="0.3">
      <c r="A61" s="84"/>
      <c r="B61" s="179"/>
      <c r="C61" s="182"/>
      <c r="D61" s="71" t="s">
        <v>116</v>
      </c>
      <c r="E61" s="105"/>
      <c r="F61" s="72" t="str">
        <f t="shared" si="2"/>
        <v>EXISTENCIA</v>
      </c>
      <c r="G61" s="169"/>
      <c r="H61" s="161"/>
      <c r="I61" s="216"/>
      <c r="J61" s="187"/>
      <c r="K61" s="106"/>
      <c r="L61" s="115"/>
    </row>
    <row r="62" spans="1:12" x14ac:dyDescent="0.25">
      <c r="A62" s="84"/>
      <c r="B62" s="174" t="s">
        <v>117</v>
      </c>
      <c r="C62" s="183" t="s">
        <v>118</v>
      </c>
      <c r="D62" s="67" t="s">
        <v>119</v>
      </c>
      <c r="E62" s="99"/>
      <c r="F62" s="68" t="str">
        <f t="shared" si="2"/>
        <v>EXISTENCIA</v>
      </c>
      <c r="G62" s="199" t="str">
        <f>IF(SUM(E62:E64)=0,"",AVERAGE(E62:E64))</f>
        <v/>
      </c>
      <c r="H62" s="162" t="str">
        <f>+IF(G62&lt;=50%,"EXISTENCIA",IF(G62&lt;=70%,"PERTINENCIA",IF(G62&lt;=85%,"APROPIACIÓN",IF(G62&lt;=100%,"MEJORAMIENTO CONTINUO",""))))</f>
        <v/>
      </c>
      <c r="I62" s="191" t="str">
        <f>IF(SUM(G62:G87)=0,"",AVERAGE(G62:G87))</f>
        <v/>
      </c>
      <c r="J62" s="217" t="str">
        <f>+IF(I62&lt;=50%,"EXISTENCIA",IF(I62&lt;=70%,"PERTINENCIA",IF(I62&lt;=85%,"APROPIACIÓN",IF(I62&lt;=100%,"MEJORAMIENTO CONTINUO",""))))</f>
        <v/>
      </c>
      <c r="K62" s="100"/>
      <c r="L62" s="108"/>
    </row>
    <row r="63" spans="1:12" x14ac:dyDescent="0.25">
      <c r="A63" s="84"/>
      <c r="B63" s="175"/>
      <c r="C63" s="183"/>
      <c r="D63" s="63" t="s">
        <v>120</v>
      </c>
      <c r="E63" s="93"/>
      <c r="F63" s="64" t="str">
        <f t="shared" si="2"/>
        <v>EXISTENCIA</v>
      </c>
      <c r="G63" s="167"/>
      <c r="H63" s="158"/>
      <c r="I63" s="146"/>
      <c r="J63" s="218"/>
      <c r="K63" s="94"/>
      <c r="L63" s="109"/>
    </row>
    <row r="64" spans="1:12" ht="15.75" thickBot="1" x14ac:dyDescent="0.3">
      <c r="A64" s="84"/>
      <c r="B64" s="175"/>
      <c r="C64" s="181"/>
      <c r="D64" s="65" t="s">
        <v>121</v>
      </c>
      <c r="E64" s="96"/>
      <c r="F64" s="66" t="str">
        <f t="shared" si="2"/>
        <v>EXISTENCIA</v>
      </c>
      <c r="G64" s="168"/>
      <c r="H64" s="157"/>
      <c r="I64" s="146"/>
      <c r="J64" s="218"/>
      <c r="K64" s="97"/>
      <c r="L64" s="110"/>
    </row>
    <row r="65" spans="1:12" ht="15.75" thickTop="1" x14ac:dyDescent="0.25">
      <c r="A65" s="84"/>
      <c r="B65" s="175"/>
      <c r="C65" s="180" t="s">
        <v>122</v>
      </c>
      <c r="D65" s="75" t="s">
        <v>123</v>
      </c>
      <c r="E65" s="104"/>
      <c r="F65" s="69" t="str">
        <f t="shared" si="2"/>
        <v>EXISTENCIA</v>
      </c>
      <c r="G65" s="166" t="str">
        <f>IF(SUM(E65:E71)=0,"",AVERAGE(E65:E71))</f>
        <v/>
      </c>
      <c r="H65" s="163" t="str">
        <f>+IF(G65&lt;=50%,"EXISTENCIA",IF(G65&lt;=70%,"PERTINENCIA",IF(G65&lt;=85%,"APROPIACIÓN",IF(G65&lt;=100%,"MEJORAMIENTO CONTINUO",""))))</f>
        <v/>
      </c>
      <c r="I65" s="146"/>
      <c r="J65" s="218"/>
      <c r="K65" s="102"/>
      <c r="L65" s="111"/>
    </row>
    <row r="66" spans="1:12" ht="45" x14ac:dyDescent="0.25">
      <c r="A66" s="84"/>
      <c r="B66" s="175"/>
      <c r="C66" s="183"/>
      <c r="D66" s="63" t="s">
        <v>124</v>
      </c>
      <c r="E66" s="93"/>
      <c r="F66" s="64" t="str">
        <f t="shared" si="2"/>
        <v>EXISTENCIA</v>
      </c>
      <c r="G66" s="167"/>
      <c r="H66" s="164"/>
      <c r="I66" s="146"/>
      <c r="J66" s="218"/>
      <c r="K66" s="94"/>
      <c r="L66" s="109"/>
    </row>
    <row r="67" spans="1:12" ht="30" x14ac:dyDescent="0.25">
      <c r="A67" s="84"/>
      <c r="B67" s="175"/>
      <c r="C67" s="183"/>
      <c r="D67" s="63" t="s">
        <v>125</v>
      </c>
      <c r="E67" s="93"/>
      <c r="F67" s="64" t="str">
        <f t="shared" ref="F67:F70" si="3">+IF(E67&lt;=50%,"EXISTENCIA",IF(E67&lt;=70%,"PERTINENCIA",IF(E67&lt;=85%,"APROPIACIÓN",IF(E67&lt;=100%,"MEJORAMIENTO CONTINUO",""))))</f>
        <v>EXISTENCIA</v>
      </c>
      <c r="G67" s="167"/>
      <c r="H67" s="164"/>
      <c r="I67" s="146"/>
      <c r="J67" s="218"/>
      <c r="K67" s="94"/>
      <c r="L67" s="109"/>
    </row>
    <row r="68" spans="1:12" ht="30" x14ac:dyDescent="0.25">
      <c r="A68" s="84"/>
      <c r="B68" s="175"/>
      <c r="C68" s="183"/>
      <c r="D68" s="63" t="s">
        <v>126</v>
      </c>
      <c r="E68" s="93"/>
      <c r="F68" s="64" t="str">
        <f t="shared" si="3"/>
        <v>EXISTENCIA</v>
      </c>
      <c r="G68" s="167"/>
      <c r="H68" s="164"/>
      <c r="I68" s="146"/>
      <c r="J68" s="218"/>
      <c r="K68" s="94"/>
      <c r="L68" s="109"/>
    </row>
    <row r="69" spans="1:12" x14ac:dyDescent="0.25">
      <c r="A69" s="84"/>
      <c r="B69" s="175"/>
      <c r="C69" s="183"/>
      <c r="D69" s="63" t="s">
        <v>127</v>
      </c>
      <c r="E69" s="93"/>
      <c r="F69" s="64" t="str">
        <f t="shared" si="3"/>
        <v>EXISTENCIA</v>
      </c>
      <c r="G69" s="167"/>
      <c r="H69" s="164"/>
      <c r="I69" s="146"/>
      <c r="J69" s="218"/>
      <c r="K69" s="94"/>
      <c r="L69" s="109"/>
    </row>
    <row r="70" spans="1:12" ht="30" x14ac:dyDescent="0.25">
      <c r="A70" s="84"/>
      <c r="B70" s="175"/>
      <c r="C70" s="183"/>
      <c r="D70" s="63" t="s">
        <v>128</v>
      </c>
      <c r="E70" s="93"/>
      <c r="F70" s="64" t="str">
        <f t="shared" si="3"/>
        <v>EXISTENCIA</v>
      </c>
      <c r="G70" s="167"/>
      <c r="H70" s="164"/>
      <c r="I70" s="146"/>
      <c r="J70" s="218"/>
      <c r="K70" s="94"/>
      <c r="L70" s="109"/>
    </row>
    <row r="71" spans="1:12" ht="15.75" thickBot="1" x14ac:dyDescent="0.3">
      <c r="A71" s="84"/>
      <c r="B71" s="175"/>
      <c r="C71" s="181"/>
      <c r="D71" s="65" t="s">
        <v>129</v>
      </c>
      <c r="E71" s="96"/>
      <c r="F71" s="66" t="str">
        <f t="shared" ref="F71:F76" si="4">+IF(E71&lt;=50%,"EXISTENCIA",IF(E71&lt;=70%,"PERTINENCIA",IF(E71&lt;=85%,"APROPIACIÓN",IF(E71&lt;=100%,"MEJORAMIENTO CONTINUO",""))))</f>
        <v>EXISTENCIA</v>
      </c>
      <c r="G71" s="168"/>
      <c r="H71" s="165"/>
      <c r="I71" s="146"/>
      <c r="J71" s="218"/>
      <c r="K71" s="97"/>
      <c r="L71" s="110"/>
    </row>
    <row r="72" spans="1:12" ht="30.75" thickTop="1" x14ac:dyDescent="0.25">
      <c r="A72" s="84"/>
      <c r="B72" s="175"/>
      <c r="C72" s="180" t="s">
        <v>130</v>
      </c>
      <c r="D72" s="70" t="s">
        <v>131</v>
      </c>
      <c r="E72" s="104"/>
      <c r="F72" s="76" t="str">
        <f t="shared" si="4"/>
        <v>EXISTENCIA</v>
      </c>
      <c r="G72" s="197" t="str">
        <f>IF(SUM(E72:E73)=0,"",AVERAGE(E72:E73))</f>
        <v/>
      </c>
      <c r="H72" s="155" t="str">
        <f>+IF(G72&lt;=50%,"EXISTENCIA",IF(G72&lt;=70%,"PERTINENCIA",IF(G72&lt;=85%,"APROPIACIÓN",IF(G72&lt;=100%,"MEJORAMIENTO CONTINUO",""))))</f>
        <v/>
      </c>
      <c r="I72" s="146"/>
      <c r="J72" s="218"/>
      <c r="K72" s="102"/>
      <c r="L72" s="111"/>
    </row>
    <row r="73" spans="1:12" ht="45.75" thickBot="1" x14ac:dyDescent="0.3">
      <c r="A73" s="84"/>
      <c r="B73" s="175"/>
      <c r="C73" s="181"/>
      <c r="D73" s="65" t="s">
        <v>132</v>
      </c>
      <c r="E73" s="96"/>
      <c r="F73" s="77" t="str">
        <f t="shared" si="4"/>
        <v>EXISTENCIA</v>
      </c>
      <c r="G73" s="198"/>
      <c r="H73" s="157"/>
      <c r="I73" s="146"/>
      <c r="J73" s="218"/>
      <c r="K73" s="97"/>
      <c r="L73" s="110"/>
    </row>
    <row r="74" spans="1:12" ht="15.75" thickTop="1" x14ac:dyDescent="0.25">
      <c r="A74" s="84"/>
      <c r="B74" s="175"/>
      <c r="C74" s="180" t="s">
        <v>133</v>
      </c>
      <c r="D74" s="70" t="s">
        <v>134</v>
      </c>
      <c r="E74" s="104"/>
      <c r="F74" s="69" t="str">
        <f t="shared" si="4"/>
        <v>EXISTENCIA</v>
      </c>
      <c r="G74" s="145" t="str">
        <f>IF(SUM(E74:E83)=0,"",AVERAGE(E74:E83))</f>
        <v/>
      </c>
      <c r="H74" s="151" t="str">
        <f>+IF(G74&lt;=50%,"EXISTENCIA",IF(G74&lt;=70%,"PERTINENCIA",IF(G74&lt;=85%,"APROPIACIÓN",IF(G74&lt;=100%,"MEJORAMIENTO CONTINUO",""))))</f>
        <v/>
      </c>
      <c r="I74" s="146"/>
      <c r="J74" s="218"/>
      <c r="K74" s="100"/>
      <c r="L74" s="101"/>
    </row>
    <row r="75" spans="1:12" x14ac:dyDescent="0.25">
      <c r="A75" s="84"/>
      <c r="B75" s="175"/>
      <c r="C75" s="183"/>
      <c r="D75" s="67" t="s">
        <v>135</v>
      </c>
      <c r="E75" s="99"/>
      <c r="F75" s="68" t="str">
        <f t="shared" si="4"/>
        <v>EXISTENCIA</v>
      </c>
      <c r="G75" s="146"/>
      <c r="H75" s="148"/>
      <c r="I75" s="146"/>
      <c r="J75" s="218"/>
      <c r="K75" s="100"/>
      <c r="L75" s="101"/>
    </row>
    <row r="76" spans="1:12" x14ac:dyDescent="0.25">
      <c r="A76" s="84"/>
      <c r="B76" s="175"/>
      <c r="C76" s="183"/>
      <c r="D76" s="63" t="s">
        <v>136</v>
      </c>
      <c r="E76" s="93"/>
      <c r="F76" s="64" t="str">
        <f t="shared" si="4"/>
        <v>EXISTENCIA</v>
      </c>
      <c r="G76" s="146"/>
      <c r="H76" s="148"/>
      <c r="I76" s="146"/>
      <c r="J76" s="218"/>
      <c r="K76" s="94"/>
      <c r="L76" s="95"/>
    </row>
    <row r="77" spans="1:12" x14ac:dyDescent="0.25">
      <c r="A77" s="84"/>
      <c r="B77" s="175"/>
      <c r="C77" s="183"/>
      <c r="D77" s="63" t="s">
        <v>137</v>
      </c>
      <c r="E77" s="93"/>
      <c r="F77" s="64" t="str">
        <f t="shared" ref="F77:F82" si="5">+IF(E77&lt;=50%,"EXISTENCIA",IF(E77&lt;=70%,"PERTINENCIA",IF(E77&lt;=85%,"APROPIACIÓN",IF(E77&lt;=100%,"MEJORAMIENTO CONTINUO",""))))</f>
        <v>EXISTENCIA</v>
      </c>
      <c r="G77" s="146"/>
      <c r="H77" s="148"/>
      <c r="I77" s="146"/>
      <c r="J77" s="218"/>
      <c r="K77" s="94"/>
      <c r="L77" s="95"/>
    </row>
    <row r="78" spans="1:12" ht="30" x14ac:dyDescent="0.25">
      <c r="A78" s="84"/>
      <c r="B78" s="175"/>
      <c r="C78" s="183"/>
      <c r="D78" s="63" t="s">
        <v>138</v>
      </c>
      <c r="E78" s="93"/>
      <c r="F78" s="64" t="str">
        <f t="shared" si="5"/>
        <v>EXISTENCIA</v>
      </c>
      <c r="G78" s="146"/>
      <c r="H78" s="148"/>
      <c r="I78" s="146"/>
      <c r="J78" s="218"/>
      <c r="K78" s="94"/>
      <c r="L78" s="95"/>
    </row>
    <row r="79" spans="1:12" x14ac:dyDescent="0.25">
      <c r="A79" s="84"/>
      <c r="B79" s="175"/>
      <c r="C79" s="183"/>
      <c r="D79" s="63" t="s">
        <v>139</v>
      </c>
      <c r="E79" s="93"/>
      <c r="F79" s="64" t="str">
        <f>+IF(E79&lt;=50%,"EXISTENCIA",IF(E79&lt;=70%,"PERTINENCIA",IF(E79&lt;=85%,"APROPIACIÓN",IF(E79&lt;=100%,"MEJORAMIENTO CONTINUO",""))))</f>
        <v>EXISTENCIA</v>
      </c>
      <c r="G79" s="146"/>
      <c r="H79" s="148"/>
      <c r="I79" s="146"/>
      <c r="J79" s="218"/>
      <c r="K79" s="94"/>
      <c r="L79" s="95"/>
    </row>
    <row r="80" spans="1:12" x14ac:dyDescent="0.25">
      <c r="A80" s="84"/>
      <c r="B80" s="175"/>
      <c r="C80" s="183"/>
      <c r="D80" s="63" t="s">
        <v>140</v>
      </c>
      <c r="E80" s="93"/>
      <c r="F80" s="64" t="str">
        <f t="shared" si="5"/>
        <v>EXISTENCIA</v>
      </c>
      <c r="G80" s="146"/>
      <c r="H80" s="148"/>
      <c r="I80" s="146"/>
      <c r="J80" s="218"/>
      <c r="K80" s="94"/>
      <c r="L80" s="95"/>
    </row>
    <row r="81" spans="1:12" x14ac:dyDescent="0.25">
      <c r="A81" s="84"/>
      <c r="B81" s="175"/>
      <c r="C81" s="183"/>
      <c r="D81" s="63" t="s">
        <v>141</v>
      </c>
      <c r="E81" s="93"/>
      <c r="F81" s="64" t="str">
        <f t="shared" si="5"/>
        <v>EXISTENCIA</v>
      </c>
      <c r="G81" s="146"/>
      <c r="H81" s="148"/>
      <c r="I81" s="146"/>
      <c r="J81" s="218"/>
      <c r="K81" s="94"/>
      <c r="L81" s="95"/>
    </row>
    <row r="82" spans="1:12" ht="30" x14ac:dyDescent="0.25">
      <c r="A82" s="84"/>
      <c r="B82" s="175"/>
      <c r="C82" s="183"/>
      <c r="D82" s="78" t="s">
        <v>142</v>
      </c>
      <c r="E82" s="116"/>
      <c r="F82" s="79" t="str">
        <f t="shared" si="5"/>
        <v>EXISTENCIA</v>
      </c>
      <c r="G82" s="146"/>
      <c r="H82" s="148"/>
      <c r="I82" s="146"/>
      <c r="J82" s="218"/>
      <c r="K82" s="117"/>
      <c r="L82" s="118"/>
    </row>
    <row r="83" spans="1:12" ht="15.75" thickBot="1" x14ac:dyDescent="0.3">
      <c r="A83" s="84"/>
      <c r="B83" s="175"/>
      <c r="C83" s="181"/>
      <c r="D83" s="80" t="s">
        <v>143</v>
      </c>
      <c r="E83" s="96"/>
      <c r="F83" s="66" t="str">
        <f t="shared" ref="F83:F103" si="6">+IF(E83&lt;=50%,"EXISTENCIA",IF(E83&lt;=70%,"PERTINENCIA",IF(E83&lt;=85%,"APROPIACIÓN",IF(E83&lt;=100%,"MEJORAMIENTO CONTINUO",""))))</f>
        <v>EXISTENCIA</v>
      </c>
      <c r="G83" s="147"/>
      <c r="H83" s="150"/>
      <c r="I83" s="146"/>
      <c r="J83" s="218"/>
      <c r="K83" s="97"/>
      <c r="L83" s="98"/>
    </row>
    <row r="84" spans="1:12" ht="30.75" thickTop="1" x14ac:dyDescent="0.25">
      <c r="A84" s="84"/>
      <c r="B84" s="175"/>
      <c r="C84" s="210" t="s">
        <v>144</v>
      </c>
      <c r="D84" s="73" t="s">
        <v>145</v>
      </c>
      <c r="E84" s="112"/>
      <c r="F84" s="74" t="str">
        <f>+IF(E84&lt;=50%,"EXISTENCIA",IF(E84&lt;=70%,"PERTINENCIA",IF(E84&lt;=85%,"APROPIACIÓN",IF(E84&lt;=100%,"MEJORAMIENTO CONTINUO",""))))</f>
        <v>EXISTENCIA</v>
      </c>
      <c r="G84" s="146" t="str">
        <f>IF(SUM(E84:E87)=0,"",AVERAGE(E84:E87))</f>
        <v/>
      </c>
      <c r="H84" s="148" t="str">
        <f>+IF(G84&lt;=50%,"EXISTENCIA",IF(G84&lt;=70%,"PERTINENCIA",IF(G84&lt;=85%,"APROPIACIÓN",IF(G84&lt;=100%,"MEJORAMIENTO CONTINUO",""))))</f>
        <v/>
      </c>
      <c r="I84" s="146"/>
      <c r="J84" s="218"/>
      <c r="K84" s="113"/>
      <c r="L84" s="119"/>
    </row>
    <row r="85" spans="1:12" x14ac:dyDescent="0.25">
      <c r="A85" s="84"/>
      <c r="B85" s="175"/>
      <c r="C85" s="211"/>
      <c r="D85" s="63" t="s">
        <v>146</v>
      </c>
      <c r="E85" s="116"/>
      <c r="F85" s="79" t="str">
        <f t="shared" ref="F85:F93" si="7">+IF(E85&lt;=50%,"EXISTENCIA",IF(E85&lt;=70%,"PERTINENCIA",IF(E85&lt;=85%,"APROPIACIÓN",IF(E85&lt;=100%,"MEJORAMIENTO CONTINUO",""))))</f>
        <v>EXISTENCIA</v>
      </c>
      <c r="G85" s="146"/>
      <c r="H85" s="148"/>
      <c r="I85" s="146"/>
      <c r="J85" s="218"/>
      <c r="K85" s="117"/>
      <c r="L85" s="117"/>
    </row>
    <row r="86" spans="1:12" x14ac:dyDescent="0.25">
      <c r="A86" s="84"/>
      <c r="B86" s="175"/>
      <c r="C86" s="211"/>
      <c r="D86" s="63" t="s">
        <v>147</v>
      </c>
      <c r="E86" s="116"/>
      <c r="F86" s="79" t="str">
        <f t="shared" si="7"/>
        <v>EXISTENCIA</v>
      </c>
      <c r="G86" s="146"/>
      <c r="H86" s="148"/>
      <c r="I86" s="146"/>
      <c r="J86" s="218"/>
      <c r="K86" s="117"/>
      <c r="L86" s="117"/>
    </row>
    <row r="87" spans="1:12" ht="15.75" thickBot="1" x14ac:dyDescent="0.3">
      <c r="A87" s="84"/>
      <c r="B87" s="176"/>
      <c r="C87" s="212"/>
      <c r="D87" s="73" t="s">
        <v>148</v>
      </c>
      <c r="E87" s="105"/>
      <c r="F87" s="72" t="str">
        <f t="shared" si="7"/>
        <v>EXISTENCIA</v>
      </c>
      <c r="G87" s="169"/>
      <c r="H87" s="149"/>
      <c r="I87" s="169"/>
      <c r="J87" s="219"/>
      <c r="K87" s="113"/>
      <c r="L87" s="119"/>
    </row>
    <row r="88" spans="1:12" ht="75" x14ac:dyDescent="0.25">
      <c r="A88" s="84"/>
      <c r="B88" s="174" t="s">
        <v>149</v>
      </c>
      <c r="C88" s="209" t="s">
        <v>150</v>
      </c>
      <c r="D88" s="61" t="s">
        <v>151</v>
      </c>
      <c r="E88" s="90"/>
      <c r="F88" s="62" t="str">
        <f t="shared" si="7"/>
        <v>EXISTENCIA</v>
      </c>
      <c r="G88" s="191" t="str">
        <f>IF(SUM(E88:E91)=0,"",AVERAGE(E88:E91))</f>
        <v/>
      </c>
      <c r="H88" s="192" t="str">
        <f>+IF(G88&lt;=50%,"EXISTENCIA",IF(G88&lt;=70%,"PERTINENCIA",IF(G88&lt;=85%,"APROPIACIÓN",IF(G88&lt;=100%,"MEJORAMIENTO CONTINUO",""))))</f>
        <v/>
      </c>
      <c r="I88" s="194" t="str">
        <f>IF(SUM(G88:G103)=0,"",AVERAGE(G88:G103))</f>
        <v/>
      </c>
      <c r="J88" s="213" t="str">
        <f>+IF(I88&lt;=50%,"EXISTENCIA",IF(I88&lt;=70%,"PERTINENCIA",IF(I88&lt;=85%,"APROPIACIÓN",IF(I88&lt;=100%,"MEJORAMIENTO CONTINUO",""))))</f>
        <v/>
      </c>
      <c r="K88" s="91"/>
      <c r="L88" s="120"/>
    </row>
    <row r="89" spans="1:12" ht="30" x14ac:dyDescent="0.25">
      <c r="A89" s="84"/>
      <c r="B89" s="175"/>
      <c r="C89" s="183"/>
      <c r="D89" s="63" t="s">
        <v>152</v>
      </c>
      <c r="E89" s="116"/>
      <c r="F89" s="79" t="str">
        <f t="shared" si="7"/>
        <v>EXISTENCIA</v>
      </c>
      <c r="G89" s="146"/>
      <c r="H89" s="148"/>
      <c r="I89" s="194"/>
      <c r="J89" s="213"/>
      <c r="K89" s="117"/>
      <c r="L89" s="117"/>
    </row>
    <row r="90" spans="1:12" ht="30" x14ac:dyDescent="0.25">
      <c r="A90" s="84"/>
      <c r="B90" s="175"/>
      <c r="C90" s="183"/>
      <c r="D90" s="63" t="s">
        <v>153</v>
      </c>
      <c r="E90" s="116"/>
      <c r="F90" s="79" t="str">
        <f t="shared" si="7"/>
        <v>EXISTENCIA</v>
      </c>
      <c r="G90" s="146"/>
      <c r="H90" s="148"/>
      <c r="I90" s="194"/>
      <c r="J90" s="213"/>
      <c r="K90" s="117"/>
      <c r="L90" s="117"/>
    </row>
    <row r="91" spans="1:12" ht="15.75" thickBot="1" x14ac:dyDescent="0.3">
      <c r="A91" s="84"/>
      <c r="B91" s="175"/>
      <c r="C91" s="181"/>
      <c r="D91" s="81" t="s">
        <v>154</v>
      </c>
      <c r="E91" s="96"/>
      <c r="F91" s="77" t="str">
        <f t="shared" si="7"/>
        <v>EXISTENCIA</v>
      </c>
      <c r="G91" s="147"/>
      <c r="H91" s="150"/>
      <c r="I91" s="194"/>
      <c r="J91" s="213"/>
      <c r="K91" s="97"/>
      <c r="L91" s="97"/>
    </row>
    <row r="92" spans="1:12" ht="30.75" thickTop="1" x14ac:dyDescent="0.25">
      <c r="A92" s="84"/>
      <c r="B92" s="175"/>
      <c r="C92" s="180" t="s">
        <v>155</v>
      </c>
      <c r="D92" s="73" t="s">
        <v>153</v>
      </c>
      <c r="E92" s="112"/>
      <c r="F92" s="74" t="str">
        <f t="shared" si="7"/>
        <v>EXISTENCIA</v>
      </c>
      <c r="G92" s="145" t="str">
        <f>IF(SUM(E92:E93)=0,"",AVERAGE(E92:E93))</f>
        <v/>
      </c>
      <c r="H92" s="151" t="str">
        <f>+IF(G92&lt;=50%,"EXISTENCIA",IF(G92&lt;=70%,"PERTINENCIA",IF(G92&lt;=85%,"APROPIACIÓN",IF(G92&lt;=100%,"MEJORAMIENTO CONTINUO",""))))</f>
        <v/>
      </c>
      <c r="I92" s="194"/>
      <c r="J92" s="213"/>
      <c r="K92" s="113"/>
      <c r="L92" s="113"/>
    </row>
    <row r="93" spans="1:12" ht="15.75" thickBot="1" x14ac:dyDescent="0.3">
      <c r="A93" s="84"/>
      <c r="B93" s="175"/>
      <c r="C93" s="181"/>
      <c r="D93" s="65" t="s">
        <v>154</v>
      </c>
      <c r="E93" s="96"/>
      <c r="F93" s="66" t="str">
        <f t="shared" si="7"/>
        <v>EXISTENCIA</v>
      </c>
      <c r="G93" s="147"/>
      <c r="H93" s="150"/>
      <c r="I93" s="194"/>
      <c r="J93" s="213"/>
      <c r="K93" s="97"/>
      <c r="L93" s="98"/>
    </row>
    <row r="94" spans="1:12" ht="15.75" thickTop="1" x14ac:dyDescent="0.25">
      <c r="A94" s="84"/>
      <c r="B94" s="175"/>
      <c r="C94" s="180" t="s">
        <v>156</v>
      </c>
      <c r="D94" s="70" t="s">
        <v>157</v>
      </c>
      <c r="E94" s="104"/>
      <c r="F94" s="69" t="str">
        <f t="shared" si="6"/>
        <v>EXISTENCIA</v>
      </c>
      <c r="G94" s="145" t="str">
        <f>IF(SUM(E94:E97)=0,"",AVERAGE(E94:E97))</f>
        <v/>
      </c>
      <c r="H94" s="151" t="str">
        <f>+IF(G94&lt;=50%,"EXISTENCIA",IF(G94&lt;=70%,"PERTINENCIA",IF(G94&lt;=85%,"APROPIACIÓN",IF(G94&lt;=100%,"MEJORAMIENTO CONTINUO",""))))</f>
        <v/>
      </c>
      <c r="I94" s="194"/>
      <c r="J94" s="213"/>
      <c r="K94" s="102"/>
      <c r="L94" s="103"/>
    </row>
    <row r="95" spans="1:12" ht="30" x14ac:dyDescent="0.25">
      <c r="A95" s="84"/>
      <c r="B95" s="175"/>
      <c r="C95" s="183"/>
      <c r="D95" s="63" t="s">
        <v>158</v>
      </c>
      <c r="E95" s="93"/>
      <c r="F95" s="64" t="str">
        <f t="shared" si="6"/>
        <v>EXISTENCIA</v>
      </c>
      <c r="G95" s="146"/>
      <c r="H95" s="148"/>
      <c r="I95" s="194"/>
      <c r="J95" s="213"/>
      <c r="K95" s="94"/>
      <c r="L95" s="95"/>
    </row>
    <row r="96" spans="1:12" ht="30" x14ac:dyDescent="0.25">
      <c r="A96" s="84"/>
      <c r="B96" s="175"/>
      <c r="C96" s="183"/>
      <c r="D96" s="63" t="s">
        <v>159</v>
      </c>
      <c r="E96" s="93"/>
      <c r="F96" s="64" t="str">
        <f t="shared" si="6"/>
        <v>EXISTENCIA</v>
      </c>
      <c r="G96" s="146"/>
      <c r="H96" s="148"/>
      <c r="I96" s="194"/>
      <c r="J96" s="213"/>
      <c r="K96" s="94"/>
      <c r="L96" s="95"/>
    </row>
    <row r="97" spans="1:14" ht="15.75" thickBot="1" x14ac:dyDescent="0.3">
      <c r="A97" s="84"/>
      <c r="B97" s="175"/>
      <c r="C97" s="181"/>
      <c r="D97" s="65" t="s">
        <v>160</v>
      </c>
      <c r="E97" s="96"/>
      <c r="F97" s="66" t="str">
        <f t="shared" si="6"/>
        <v>EXISTENCIA</v>
      </c>
      <c r="G97" s="147"/>
      <c r="H97" s="150"/>
      <c r="I97" s="194"/>
      <c r="J97" s="213"/>
      <c r="K97" s="97"/>
      <c r="L97" s="98"/>
    </row>
    <row r="98" spans="1:14" ht="15.75" thickTop="1" x14ac:dyDescent="0.25">
      <c r="A98" s="84"/>
      <c r="B98" s="175"/>
      <c r="C98" s="180" t="s">
        <v>161</v>
      </c>
      <c r="D98" s="70" t="s">
        <v>162</v>
      </c>
      <c r="E98" s="104"/>
      <c r="F98" s="69" t="str">
        <f t="shared" si="6"/>
        <v>EXISTENCIA</v>
      </c>
      <c r="G98" s="145" t="str">
        <f>IF(SUM(E98:E100)=0,"",AVERAGE(E98:E100))</f>
        <v/>
      </c>
      <c r="H98" s="151" t="str">
        <f>+IF(G98&lt;=50%,"EXISTENCIA",IF(G98&lt;=70%,"PERTINENCIA",IF(G98&lt;=85%,"APROPIACIÓN",IF(G98&lt;=100%,"MEJORAMIENTO CONTINUO",""))))</f>
        <v/>
      </c>
      <c r="I98" s="194"/>
      <c r="J98" s="213"/>
      <c r="K98" s="102"/>
      <c r="L98" s="103"/>
    </row>
    <row r="99" spans="1:14" x14ac:dyDescent="0.25">
      <c r="A99" s="84"/>
      <c r="B99" s="175"/>
      <c r="C99" s="183"/>
      <c r="D99" s="63" t="s">
        <v>72</v>
      </c>
      <c r="E99" s="93"/>
      <c r="F99" s="64" t="str">
        <f t="shared" si="6"/>
        <v>EXISTENCIA</v>
      </c>
      <c r="G99" s="146"/>
      <c r="H99" s="148"/>
      <c r="I99" s="194"/>
      <c r="J99" s="213"/>
      <c r="K99" s="94"/>
      <c r="L99" s="95"/>
    </row>
    <row r="100" spans="1:14" ht="30.75" thickBot="1" x14ac:dyDescent="0.3">
      <c r="A100" s="84"/>
      <c r="B100" s="175"/>
      <c r="C100" s="181"/>
      <c r="D100" s="65" t="s">
        <v>163</v>
      </c>
      <c r="E100" s="96"/>
      <c r="F100" s="66" t="str">
        <f t="shared" si="6"/>
        <v>EXISTENCIA</v>
      </c>
      <c r="G100" s="147"/>
      <c r="H100" s="150"/>
      <c r="I100" s="194"/>
      <c r="J100" s="213"/>
      <c r="K100" s="97"/>
      <c r="L100" s="98"/>
    </row>
    <row r="101" spans="1:14" ht="15.75" thickTop="1" x14ac:dyDescent="0.25">
      <c r="B101" s="175"/>
      <c r="C101" s="180" t="s">
        <v>164</v>
      </c>
      <c r="D101" s="67" t="s">
        <v>165</v>
      </c>
      <c r="E101" s="99"/>
      <c r="F101" s="68" t="str">
        <f t="shared" si="6"/>
        <v>EXISTENCIA</v>
      </c>
      <c r="G101" s="145" t="str">
        <f>IF(SUM(E101:E103)=0,"",AVERAGE(E101:E103))</f>
        <v/>
      </c>
      <c r="H101" s="201" t="str">
        <f>+IF(G101&lt;=50%,"EXISTENCIA",IF(G101&lt;=70%,"PERTINENCIA",IF(G101&lt;=85%,"APROPIACIÓN",IF(G101&lt;=100%,"MEJORAMIENTO CONTINUO",""))))</f>
        <v/>
      </c>
      <c r="I101" s="195"/>
      <c r="J101" s="213"/>
      <c r="K101" s="100"/>
      <c r="L101" s="101"/>
    </row>
    <row r="102" spans="1:14" ht="30" x14ac:dyDescent="0.25">
      <c r="B102" s="175"/>
      <c r="C102" s="183"/>
      <c r="D102" s="63" t="s">
        <v>166</v>
      </c>
      <c r="E102" s="93"/>
      <c r="F102" s="64" t="str">
        <f t="shared" si="6"/>
        <v>EXISTENCIA</v>
      </c>
      <c r="G102" s="146"/>
      <c r="H102" s="201"/>
      <c r="I102" s="195"/>
      <c r="J102" s="213"/>
      <c r="K102" s="94"/>
      <c r="L102" s="95"/>
    </row>
    <row r="103" spans="1:14" ht="15.75" thickBot="1" x14ac:dyDescent="0.3">
      <c r="B103" s="176"/>
      <c r="C103" s="200"/>
      <c r="D103" s="71" t="s">
        <v>167</v>
      </c>
      <c r="E103" s="105"/>
      <c r="F103" s="72" t="str">
        <f t="shared" si="6"/>
        <v>EXISTENCIA</v>
      </c>
      <c r="G103" s="169"/>
      <c r="H103" s="202"/>
      <c r="I103" s="196"/>
      <c r="J103" s="214"/>
      <c r="K103" s="106"/>
      <c r="L103" s="107"/>
    </row>
    <row r="104" spans="1:14" ht="15.75" thickBot="1" x14ac:dyDescent="0.3"/>
    <row r="105" spans="1:14" x14ac:dyDescent="0.25">
      <c r="C105" s="121"/>
      <c r="D105" s="122"/>
      <c r="E105" s="122"/>
      <c r="F105" s="122"/>
      <c r="G105" s="122"/>
      <c r="H105" s="122"/>
      <c r="I105" s="122"/>
      <c r="J105" s="122"/>
      <c r="K105" s="123"/>
    </row>
    <row r="106" spans="1:14" ht="27" customHeight="1" x14ac:dyDescent="0.25">
      <c r="B106" s="124"/>
      <c r="C106" s="206" t="s">
        <v>168</v>
      </c>
      <c r="D106" s="207"/>
      <c r="E106" s="207"/>
      <c r="F106" s="207"/>
      <c r="G106" s="207"/>
      <c r="H106" s="207"/>
      <c r="I106" s="207"/>
      <c r="J106" s="207"/>
      <c r="K106" s="208"/>
    </row>
    <row r="107" spans="1:14" x14ac:dyDescent="0.25">
      <c r="B107" s="125"/>
      <c r="C107" s="126"/>
      <c r="K107" s="127"/>
    </row>
    <row r="108" spans="1:14" x14ac:dyDescent="0.25">
      <c r="B108" s="124"/>
      <c r="C108" s="128" t="s">
        <v>169</v>
      </c>
      <c r="D108" s="129"/>
      <c r="E108" s="130" t="s">
        <v>169</v>
      </c>
      <c r="F108" s="87"/>
      <c r="G108" s="130" t="s">
        <v>169</v>
      </c>
      <c r="H108" s="87"/>
      <c r="I108" s="130" t="s">
        <v>169</v>
      </c>
      <c r="K108" s="131" t="s">
        <v>169</v>
      </c>
      <c r="L108" s="87"/>
      <c r="M108" s="87"/>
      <c r="N108" s="129"/>
    </row>
    <row r="109" spans="1:14" x14ac:dyDescent="0.25">
      <c r="B109" s="124"/>
      <c r="C109" s="132" t="s">
        <v>170</v>
      </c>
      <c r="D109" s="129"/>
      <c r="E109" s="129" t="s">
        <v>170</v>
      </c>
      <c r="F109" s="87"/>
      <c r="G109" s="129" t="s">
        <v>170</v>
      </c>
      <c r="H109" s="87"/>
      <c r="I109" s="129" t="s">
        <v>170</v>
      </c>
      <c r="K109" s="133" t="s">
        <v>170</v>
      </c>
      <c r="L109" s="87"/>
      <c r="M109" s="87"/>
      <c r="N109" s="129"/>
    </row>
    <row r="110" spans="1:14" x14ac:dyDescent="0.25">
      <c r="C110" s="126"/>
      <c r="K110" s="127"/>
    </row>
    <row r="111" spans="1:14" x14ac:dyDescent="0.25">
      <c r="C111" s="126"/>
      <c r="K111" s="127"/>
    </row>
    <row r="112" spans="1:14" ht="15.75" thickBot="1" x14ac:dyDescent="0.3">
      <c r="C112" s="134"/>
      <c r="D112" s="135"/>
      <c r="E112" s="135"/>
      <c r="F112" s="135"/>
      <c r="G112" s="135"/>
      <c r="H112" s="135"/>
      <c r="I112" s="135"/>
      <c r="J112" s="135"/>
      <c r="K112" s="136"/>
    </row>
  </sheetData>
  <dataConsolidate/>
  <mergeCells count="77">
    <mergeCell ref="D5:H5"/>
    <mergeCell ref="C106:K106"/>
    <mergeCell ref="C92:C93"/>
    <mergeCell ref="C88:C91"/>
    <mergeCell ref="G88:G91"/>
    <mergeCell ref="G92:G93"/>
    <mergeCell ref="H88:H91"/>
    <mergeCell ref="H92:H93"/>
    <mergeCell ref="C84:C87"/>
    <mergeCell ref="J88:J103"/>
    <mergeCell ref="J43:J61"/>
    <mergeCell ref="I43:I61"/>
    <mergeCell ref="J62:J87"/>
    <mergeCell ref="G57:G61"/>
    <mergeCell ref="C43:C48"/>
    <mergeCell ref="G43:G48"/>
    <mergeCell ref="I88:I103"/>
    <mergeCell ref="B88:B103"/>
    <mergeCell ref="G65:G71"/>
    <mergeCell ref="G72:G73"/>
    <mergeCell ref="G62:G64"/>
    <mergeCell ref="C74:C83"/>
    <mergeCell ref="C94:C97"/>
    <mergeCell ref="C98:C100"/>
    <mergeCell ref="C101:C103"/>
    <mergeCell ref="G98:G100"/>
    <mergeCell ref="G101:G103"/>
    <mergeCell ref="G74:G83"/>
    <mergeCell ref="I62:I87"/>
    <mergeCell ref="H101:H103"/>
    <mergeCell ref="H94:H97"/>
    <mergeCell ref="H98:H100"/>
    <mergeCell ref="B2:B4"/>
    <mergeCell ref="B5:C5"/>
    <mergeCell ref="G26:G29"/>
    <mergeCell ref="B9:B42"/>
    <mergeCell ref="J9:J42"/>
    <mergeCell ref="C39:C42"/>
    <mergeCell ref="I9:I42"/>
    <mergeCell ref="C9:C12"/>
    <mergeCell ref="G9:G12"/>
    <mergeCell ref="C26:C29"/>
    <mergeCell ref="C30:C38"/>
    <mergeCell ref="H9:H12"/>
    <mergeCell ref="C2:K4"/>
    <mergeCell ref="H13:H17"/>
    <mergeCell ref="H18:H25"/>
    <mergeCell ref="G30:G38"/>
    <mergeCell ref="G13:G17"/>
    <mergeCell ref="C18:C25"/>
    <mergeCell ref="G18:G25"/>
    <mergeCell ref="G49:G52"/>
    <mergeCell ref="B62:B87"/>
    <mergeCell ref="G84:G87"/>
    <mergeCell ref="C13:C17"/>
    <mergeCell ref="B43:B61"/>
    <mergeCell ref="C72:C73"/>
    <mergeCell ref="C49:C52"/>
    <mergeCell ref="C53:C56"/>
    <mergeCell ref="C57:C61"/>
    <mergeCell ref="C62:C64"/>
    <mergeCell ref="C65:C71"/>
    <mergeCell ref="G94:G97"/>
    <mergeCell ref="H84:H87"/>
    <mergeCell ref="H26:H29"/>
    <mergeCell ref="H30:H38"/>
    <mergeCell ref="H39:H42"/>
    <mergeCell ref="H43:H48"/>
    <mergeCell ref="H74:H83"/>
    <mergeCell ref="H49:H52"/>
    <mergeCell ref="H53:H56"/>
    <mergeCell ref="H57:H61"/>
    <mergeCell ref="H62:H64"/>
    <mergeCell ref="H65:H71"/>
    <mergeCell ref="H72:H73"/>
    <mergeCell ref="G53:G56"/>
    <mergeCell ref="G39:G42"/>
  </mergeCells>
  <conditionalFormatting sqref="B106:B109">
    <cfRule type="cellIs" dxfId="28" priority="14" operator="between">
      <formula>81</formula>
      <formula>100</formula>
    </cfRule>
    <cfRule type="cellIs" dxfId="27" priority="15" operator="between">
      <formula>61</formula>
      <formula>80</formula>
    </cfRule>
    <cfRule type="cellIs" dxfId="26" priority="16" operator="between">
      <formula>41</formula>
      <formula>60</formula>
    </cfRule>
    <cfRule type="cellIs" dxfId="25" priority="17" operator="between">
      <formula>21</formula>
      <formula>40</formula>
    </cfRule>
    <cfRule type="cellIs" dxfId="24" priority="18" operator="between">
      <formula>1</formula>
      <formula>20</formula>
    </cfRule>
  </conditionalFormatting>
  <conditionalFormatting sqref="H9:H39 H43:H84 H88 H92 H94:H103">
    <cfRule type="containsText" dxfId="23" priority="5" operator="containsText" text="MEJORAMIENTO CONTINUO">
      <formula>NOT(ISERROR(SEARCH("MEJORAMIENTO CONTINUO",H9)))</formula>
    </cfRule>
    <cfRule type="containsText" dxfId="22" priority="6" operator="containsText" text="PERTINENCIA">
      <formula>NOT(ISERROR(SEARCH("PERTINENCIA",H9)))</formula>
    </cfRule>
    <cfRule type="containsText" dxfId="21" priority="7" operator="containsText" text="APROPIACIÓN">
      <formula>NOT(ISERROR(SEARCH("APROPIACIÓN",H9)))</formula>
    </cfRule>
    <cfRule type="containsText" dxfId="20" priority="8" operator="containsText" text="EXISTENCIA">
      <formula>NOT(ISERROR(SEARCH("EXISTENCIA",H9)))</formula>
    </cfRule>
  </conditionalFormatting>
  <conditionalFormatting sqref="J9:J62 J88:J103">
    <cfRule type="containsText" dxfId="19" priority="1" operator="containsText" text="MEJORAMIENTO CONTINUO">
      <formula>NOT(ISERROR(SEARCH("MEJORAMIENTO CONTINUO",J9)))</formula>
    </cfRule>
    <cfRule type="containsText" dxfId="18" priority="2" operator="containsText" text="APROPIACIÓN">
      <formula>NOT(ISERROR(SEARCH("APROPIACIÓN",J9)))</formula>
    </cfRule>
    <cfRule type="containsText" dxfId="17" priority="3" operator="containsText" text="PERTINENCIA">
      <formula>NOT(ISERROR(SEARCH("PERTINENCIA",J9)))</formula>
    </cfRule>
    <cfRule type="containsText" dxfId="16" priority="4" operator="containsText" text="EXISTENCIA">
      <formula>NOT(ISERROR(SEARCH("EXISTENCIA",J9)))</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LISTAS!$A$2:$A$25</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R86"/>
  <sheetViews>
    <sheetView showGridLines="0" workbookViewId="0">
      <selection activeCell="H24" sqref="H24"/>
    </sheetView>
  </sheetViews>
  <sheetFormatPr baseColWidth="10" defaultColWidth="11.42578125" defaultRowHeight="15" x14ac:dyDescent="0.25"/>
  <cols>
    <col min="1" max="1" width="3.5703125" style="82" customWidth="1"/>
    <col min="2" max="2" width="30.5703125" style="82" customWidth="1"/>
    <col min="3" max="3" width="11.42578125" style="82"/>
    <col min="4" max="4" width="19.42578125" style="82" customWidth="1"/>
    <col min="5" max="5" width="21.42578125" style="82" customWidth="1"/>
    <col min="6" max="6" width="11.42578125" style="82"/>
    <col min="7" max="7" width="5.85546875" style="82" customWidth="1"/>
    <col min="8" max="16384" width="11.42578125" style="82"/>
  </cols>
  <sheetData>
    <row r="1" spans="1:18" x14ac:dyDescent="0.25">
      <c r="A1" s="51"/>
      <c r="B1" s="51"/>
      <c r="C1" s="51"/>
      <c r="D1" s="51"/>
      <c r="E1" s="51"/>
      <c r="F1" s="51"/>
      <c r="G1" s="51"/>
      <c r="H1" s="51"/>
      <c r="I1" s="51"/>
      <c r="J1" s="51"/>
      <c r="K1" s="51"/>
      <c r="L1" s="51"/>
      <c r="M1" s="51"/>
      <c r="N1" s="51"/>
      <c r="O1" s="51"/>
      <c r="P1" s="51"/>
      <c r="Q1" s="51"/>
      <c r="R1" s="51"/>
    </row>
    <row r="2" spans="1:18" ht="18" x14ac:dyDescent="0.25">
      <c r="A2" s="51"/>
      <c r="B2" s="138" t="s">
        <v>171</v>
      </c>
      <c r="C2" s="55"/>
      <c r="D2" s="55"/>
      <c r="E2" s="55"/>
      <c r="F2" s="51"/>
      <c r="G2" s="51"/>
      <c r="H2" s="51"/>
      <c r="I2" s="51"/>
      <c r="J2" s="51"/>
      <c r="K2" s="51"/>
      <c r="L2" s="51"/>
      <c r="M2" s="51"/>
      <c r="N2" s="51"/>
      <c r="O2" s="51"/>
      <c r="P2" s="51"/>
      <c r="Q2" s="51"/>
      <c r="R2" s="51"/>
    </row>
    <row r="3" spans="1:18" x14ac:dyDescent="0.25">
      <c r="A3" s="51"/>
      <c r="B3" s="51"/>
      <c r="C3" s="51"/>
      <c r="D3" s="51"/>
      <c r="E3" s="51"/>
      <c r="F3" s="51"/>
      <c r="G3" s="51"/>
      <c r="H3" s="51"/>
      <c r="I3" s="51"/>
      <c r="J3" s="51"/>
      <c r="K3" s="51"/>
      <c r="L3" s="51"/>
      <c r="M3" s="51"/>
      <c r="N3" s="51"/>
      <c r="O3" s="51"/>
      <c r="P3" s="51"/>
      <c r="Q3" s="51"/>
      <c r="R3" s="51"/>
    </row>
    <row r="4" spans="1:18" ht="18" x14ac:dyDescent="0.25">
      <c r="A4" s="51"/>
      <c r="B4" s="220" t="str">
        <f>+'1_ AUTOEVALUACIÓN'!B9</f>
        <v>GESTIÓN DIRECTIVA</v>
      </c>
      <c r="C4" s="220"/>
      <c r="D4" s="139" t="str">
        <f>+'1_ AUTOEVALUACIÓN'!I9</f>
        <v/>
      </c>
      <c r="E4" s="140" t="str">
        <f>+'1_ AUTOEVALUACIÓN'!J9</f>
        <v/>
      </c>
      <c r="F4" s="51"/>
      <c r="G4" s="51"/>
      <c r="H4" s="231" t="s">
        <v>172</v>
      </c>
      <c r="I4" s="231"/>
      <c r="J4" s="231"/>
      <c r="K4" s="231"/>
      <c r="L4" s="231"/>
      <c r="M4" s="231"/>
      <c r="N4" s="231"/>
      <c r="O4" s="231"/>
      <c r="P4" s="231"/>
      <c r="Q4" s="231"/>
      <c r="R4" s="51"/>
    </row>
    <row r="5" spans="1:18" x14ac:dyDescent="0.25">
      <c r="A5" s="51"/>
      <c r="B5" s="51"/>
      <c r="C5" s="51"/>
      <c r="D5" s="51"/>
      <c r="E5" s="51"/>
      <c r="F5" s="51"/>
      <c r="G5" s="51"/>
    </row>
    <row r="6" spans="1:18" x14ac:dyDescent="0.25">
      <c r="A6" s="51"/>
      <c r="B6" s="51"/>
      <c r="C6" s="51"/>
      <c r="D6" s="51"/>
      <c r="E6" s="51"/>
      <c r="F6" s="51"/>
      <c r="G6" s="51"/>
      <c r="H6" s="221"/>
      <c r="I6" s="222"/>
      <c r="J6" s="222"/>
      <c r="K6" s="222"/>
      <c r="L6" s="222"/>
      <c r="M6" s="222"/>
      <c r="N6" s="222"/>
      <c r="O6" s="222"/>
      <c r="P6" s="222"/>
      <c r="Q6" s="223"/>
    </row>
    <row r="7" spans="1:18" x14ac:dyDescent="0.25">
      <c r="A7" s="51"/>
      <c r="B7" s="51"/>
      <c r="C7" s="51"/>
      <c r="D7" s="51"/>
      <c r="E7" s="51"/>
      <c r="F7" s="51"/>
      <c r="G7" s="51"/>
      <c r="H7" s="224"/>
      <c r="I7" s="225"/>
      <c r="J7" s="225"/>
      <c r="K7" s="225"/>
      <c r="L7" s="225"/>
      <c r="M7" s="225"/>
      <c r="N7" s="225"/>
      <c r="O7" s="225"/>
      <c r="P7" s="225"/>
      <c r="Q7" s="226"/>
    </row>
    <row r="8" spans="1:18" x14ac:dyDescent="0.25">
      <c r="A8" s="51"/>
      <c r="B8" s="51"/>
      <c r="C8" s="51"/>
      <c r="D8" s="51"/>
      <c r="E8" s="51"/>
      <c r="F8" s="51"/>
      <c r="G8" s="51"/>
      <c r="H8" s="224"/>
      <c r="I8" s="225"/>
      <c r="J8" s="225"/>
      <c r="K8" s="225"/>
      <c r="L8" s="225"/>
      <c r="M8" s="225"/>
      <c r="N8" s="225"/>
      <c r="O8" s="225"/>
      <c r="P8" s="225"/>
      <c r="Q8" s="226"/>
    </row>
    <row r="9" spans="1:18" x14ac:dyDescent="0.25">
      <c r="A9" s="51"/>
      <c r="B9" s="51"/>
      <c r="C9" s="51"/>
      <c r="D9" s="51"/>
      <c r="E9" s="51"/>
      <c r="F9" s="51"/>
      <c r="G9" s="51"/>
      <c r="H9" s="224"/>
      <c r="I9" s="225"/>
      <c r="J9" s="225"/>
      <c r="K9" s="225"/>
      <c r="L9" s="225"/>
      <c r="M9" s="225"/>
      <c r="N9" s="225"/>
      <c r="O9" s="225"/>
      <c r="P9" s="225"/>
      <c r="Q9" s="226"/>
    </row>
    <row r="10" spans="1:18" x14ac:dyDescent="0.25">
      <c r="A10" s="51"/>
      <c r="B10" s="51"/>
      <c r="C10" s="51"/>
      <c r="D10" s="51"/>
      <c r="E10" s="51"/>
      <c r="F10" s="51"/>
      <c r="G10" s="51"/>
      <c r="H10" s="224"/>
      <c r="I10" s="225"/>
      <c r="J10" s="225"/>
      <c r="K10" s="225"/>
      <c r="L10" s="225"/>
      <c r="M10" s="225"/>
      <c r="N10" s="225"/>
      <c r="O10" s="225"/>
      <c r="P10" s="225"/>
      <c r="Q10" s="226"/>
    </row>
    <row r="11" spans="1:18" x14ac:dyDescent="0.25">
      <c r="A11" s="51"/>
      <c r="B11" s="51"/>
      <c r="C11" s="51"/>
      <c r="D11" s="51"/>
      <c r="E11" s="51"/>
      <c r="F11" s="51"/>
      <c r="G11" s="51"/>
      <c r="H11" s="224"/>
      <c r="I11" s="225"/>
      <c r="J11" s="225"/>
      <c r="K11" s="225"/>
      <c r="L11" s="225"/>
      <c r="M11" s="225"/>
      <c r="N11" s="225"/>
      <c r="O11" s="225"/>
      <c r="P11" s="225"/>
      <c r="Q11" s="226"/>
    </row>
    <row r="12" spans="1:18" x14ac:dyDescent="0.25">
      <c r="A12" s="51"/>
      <c r="B12" s="51"/>
      <c r="C12" s="51"/>
      <c r="D12" s="51"/>
      <c r="E12" s="51"/>
      <c r="F12" s="51"/>
      <c r="G12" s="51"/>
      <c r="H12" s="224"/>
      <c r="I12" s="225"/>
      <c r="J12" s="225"/>
      <c r="K12" s="225"/>
      <c r="L12" s="225"/>
      <c r="M12" s="225"/>
      <c r="N12" s="225"/>
      <c r="O12" s="225"/>
      <c r="P12" s="225"/>
      <c r="Q12" s="226"/>
    </row>
    <row r="13" spans="1:18" x14ac:dyDescent="0.25">
      <c r="A13" s="51"/>
      <c r="B13" s="51"/>
      <c r="C13" s="51"/>
      <c r="D13" s="51"/>
      <c r="E13" s="51"/>
      <c r="F13" s="51"/>
      <c r="G13" s="51"/>
      <c r="H13" s="224"/>
      <c r="I13" s="225"/>
      <c r="J13" s="225"/>
      <c r="K13" s="225"/>
      <c r="L13" s="225"/>
      <c r="M13" s="225"/>
      <c r="N13" s="225"/>
      <c r="O13" s="225"/>
      <c r="P13" s="225"/>
      <c r="Q13" s="226"/>
    </row>
    <row r="14" spans="1:18" x14ac:dyDescent="0.25">
      <c r="A14" s="51"/>
      <c r="B14" s="51"/>
      <c r="C14" s="51"/>
      <c r="D14" s="51"/>
      <c r="E14" s="51"/>
      <c r="F14" s="51"/>
      <c r="G14" s="51"/>
      <c r="H14" s="224"/>
      <c r="I14" s="225"/>
      <c r="J14" s="225"/>
      <c r="K14" s="225"/>
      <c r="L14" s="225"/>
      <c r="M14" s="225"/>
      <c r="N14" s="225"/>
      <c r="O14" s="225"/>
      <c r="P14" s="225"/>
      <c r="Q14" s="226"/>
    </row>
    <row r="15" spans="1:18" x14ac:dyDescent="0.25">
      <c r="A15" s="51"/>
      <c r="B15" s="51"/>
      <c r="C15" s="51"/>
      <c r="D15" s="51"/>
      <c r="E15" s="51"/>
      <c r="F15" s="51"/>
      <c r="G15" s="51"/>
      <c r="H15" s="224"/>
      <c r="I15" s="225"/>
      <c r="J15" s="225"/>
      <c r="K15" s="225"/>
      <c r="L15" s="225"/>
      <c r="M15" s="225"/>
      <c r="N15" s="225"/>
      <c r="O15" s="225"/>
      <c r="P15" s="225"/>
      <c r="Q15" s="226"/>
    </row>
    <row r="16" spans="1:18" x14ac:dyDescent="0.25">
      <c r="A16" s="51"/>
      <c r="B16" s="51"/>
      <c r="C16" s="51"/>
      <c r="D16" s="51"/>
      <c r="E16" s="51"/>
      <c r="F16" s="51"/>
      <c r="G16" s="51"/>
      <c r="H16" s="224"/>
      <c r="I16" s="225"/>
      <c r="J16" s="225"/>
      <c r="K16" s="225"/>
      <c r="L16" s="225"/>
      <c r="M16" s="225"/>
      <c r="N16" s="225"/>
      <c r="O16" s="225"/>
      <c r="P16" s="225"/>
      <c r="Q16" s="226"/>
    </row>
    <row r="17" spans="1:17" x14ac:dyDescent="0.25">
      <c r="A17" s="51"/>
      <c r="B17" s="51"/>
      <c r="C17" s="51"/>
      <c r="D17" s="51"/>
      <c r="E17" s="51"/>
      <c r="F17" s="51"/>
      <c r="G17" s="51"/>
      <c r="H17" s="224"/>
      <c r="I17" s="225"/>
      <c r="J17" s="225"/>
      <c r="K17" s="225"/>
      <c r="L17" s="225"/>
      <c r="M17" s="225"/>
      <c r="N17" s="225"/>
      <c r="O17" s="225"/>
      <c r="P17" s="225"/>
      <c r="Q17" s="226"/>
    </row>
    <row r="18" spans="1:17" x14ac:dyDescent="0.25">
      <c r="A18" s="51"/>
      <c r="B18" s="51"/>
      <c r="C18" s="51"/>
      <c r="D18" s="51"/>
      <c r="E18" s="51"/>
      <c r="F18" s="51"/>
      <c r="G18" s="51"/>
      <c r="H18" s="224"/>
      <c r="I18" s="225"/>
      <c r="J18" s="225"/>
      <c r="K18" s="225"/>
      <c r="L18" s="225"/>
      <c r="M18" s="225"/>
      <c r="N18" s="225"/>
      <c r="O18" s="225"/>
      <c r="P18" s="225"/>
      <c r="Q18" s="226"/>
    </row>
    <row r="19" spans="1:17" x14ac:dyDescent="0.25">
      <c r="A19" s="51"/>
      <c r="B19" s="51"/>
      <c r="C19" s="51"/>
      <c r="D19" s="51"/>
      <c r="E19" s="51"/>
      <c r="F19" s="51"/>
      <c r="G19" s="51"/>
      <c r="H19" s="224"/>
      <c r="I19" s="225"/>
      <c r="J19" s="225"/>
      <c r="K19" s="225"/>
      <c r="L19" s="225"/>
      <c r="M19" s="225"/>
      <c r="N19" s="225"/>
      <c r="O19" s="225"/>
      <c r="P19" s="225"/>
      <c r="Q19" s="226"/>
    </row>
    <row r="20" spans="1:17" x14ac:dyDescent="0.25">
      <c r="A20" s="51"/>
      <c r="B20" s="51"/>
      <c r="C20" s="51"/>
      <c r="D20" s="51"/>
      <c r="E20" s="51"/>
      <c r="F20" s="51"/>
      <c r="G20" s="51"/>
      <c r="H20" s="227"/>
      <c r="I20" s="228"/>
      <c r="J20" s="228"/>
      <c r="K20" s="228"/>
      <c r="L20" s="228"/>
      <c r="M20" s="228"/>
      <c r="N20" s="228"/>
      <c r="O20" s="228"/>
      <c r="P20" s="228"/>
      <c r="Q20" s="229"/>
    </row>
    <row r="21" spans="1:17" x14ac:dyDescent="0.25">
      <c r="A21" s="51"/>
      <c r="B21" s="51"/>
      <c r="C21" s="51"/>
      <c r="D21" s="51"/>
      <c r="E21" s="51"/>
      <c r="F21" s="51"/>
      <c r="G21" s="51"/>
    </row>
    <row r="22" spans="1:17" x14ac:dyDescent="0.25">
      <c r="A22" s="51"/>
      <c r="B22" s="51"/>
      <c r="C22" s="51"/>
      <c r="D22" s="51"/>
      <c r="E22" s="51"/>
      <c r="F22" s="51"/>
      <c r="G22" s="51"/>
    </row>
    <row r="23" spans="1:17" x14ac:dyDescent="0.25">
      <c r="A23" s="51"/>
      <c r="B23" s="51"/>
      <c r="C23" s="51"/>
      <c r="D23" s="51"/>
      <c r="E23" s="51"/>
      <c r="F23" s="51"/>
      <c r="G23" s="51"/>
    </row>
    <row r="24" spans="1:17" ht="18" x14ac:dyDescent="0.25">
      <c r="A24" s="51"/>
      <c r="B24" s="230" t="str">
        <f>+'1_ AUTOEVALUACIÓN'!B43</f>
        <v>GESTIÓN ACADEMICA</v>
      </c>
      <c r="C24" s="230"/>
      <c r="D24" s="139" t="str">
        <f>+'1_ AUTOEVALUACIÓN'!I43</f>
        <v/>
      </c>
      <c r="E24" s="140" t="str">
        <f>+'1_ AUTOEVALUACIÓN'!J43</f>
        <v/>
      </c>
      <c r="F24" s="51"/>
      <c r="G24" s="51"/>
      <c r="H24" s="137"/>
      <c r="I24" s="137"/>
      <c r="J24" s="137"/>
      <c r="K24" s="137"/>
      <c r="L24" s="137"/>
      <c r="M24" s="137"/>
      <c r="N24" s="137"/>
      <c r="O24" s="137"/>
      <c r="P24" s="137"/>
      <c r="Q24" s="137"/>
    </row>
    <row r="25" spans="1:17" x14ac:dyDescent="0.25">
      <c r="A25" s="51"/>
      <c r="B25" s="51"/>
      <c r="C25" s="51"/>
      <c r="D25" s="51"/>
      <c r="E25" s="51"/>
      <c r="F25" s="51"/>
      <c r="G25" s="51"/>
    </row>
    <row r="26" spans="1:17" x14ac:dyDescent="0.25">
      <c r="A26" s="51"/>
      <c r="B26" s="51"/>
      <c r="C26" s="51"/>
      <c r="D26" s="51"/>
      <c r="E26" s="51"/>
      <c r="F26" s="51"/>
      <c r="G26" s="51"/>
      <c r="H26" s="221"/>
      <c r="I26" s="222"/>
      <c r="J26" s="222"/>
      <c r="K26" s="222"/>
      <c r="L26" s="222"/>
      <c r="M26" s="222"/>
      <c r="N26" s="222"/>
      <c r="O26" s="222"/>
      <c r="P26" s="222"/>
      <c r="Q26" s="223"/>
    </row>
    <row r="27" spans="1:17" x14ac:dyDescent="0.25">
      <c r="A27" s="51"/>
      <c r="B27" s="51"/>
      <c r="C27" s="51"/>
      <c r="D27" s="51"/>
      <c r="E27" s="51"/>
      <c r="F27" s="51"/>
      <c r="G27" s="51"/>
      <c r="H27" s="224"/>
      <c r="I27" s="225"/>
      <c r="J27" s="225"/>
      <c r="K27" s="225"/>
      <c r="L27" s="225"/>
      <c r="M27" s="225"/>
      <c r="N27" s="225"/>
      <c r="O27" s="225"/>
      <c r="P27" s="225"/>
      <c r="Q27" s="226"/>
    </row>
    <row r="28" spans="1:17" x14ac:dyDescent="0.25">
      <c r="A28" s="51"/>
      <c r="B28" s="51"/>
      <c r="C28" s="51"/>
      <c r="D28" s="51"/>
      <c r="E28" s="51"/>
      <c r="F28" s="51"/>
      <c r="G28" s="51"/>
      <c r="H28" s="224"/>
      <c r="I28" s="225"/>
      <c r="J28" s="225"/>
      <c r="K28" s="225"/>
      <c r="L28" s="225"/>
      <c r="M28" s="225"/>
      <c r="N28" s="225"/>
      <c r="O28" s="225"/>
      <c r="P28" s="225"/>
      <c r="Q28" s="226"/>
    </row>
    <row r="29" spans="1:17" ht="14.25" customHeight="1" x14ac:dyDescent="0.25">
      <c r="A29" s="51"/>
      <c r="B29" s="51"/>
      <c r="C29" s="51"/>
      <c r="D29" s="51"/>
      <c r="E29" s="51"/>
      <c r="F29" s="51"/>
      <c r="G29" s="51"/>
      <c r="H29" s="224"/>
      <c r="I29" s="225"/>
      <c r="J29" s="225"/>
      <c r="K29" s="225"/>
      <c r="L29" s="225"/>
      <c r="M29" s="225"/>
      <c r="N29" s="225"/>
      <c r="O29" s="225"/>
      <c r="P29" s="225"/>
      <c r="Q29" s="226"/>
    </row>
    <row r="30" spans="1:17" x14ac:dyDescent="0.25">
      <c r="A30" s="51"/>
      <c r="B30" s="51"/>
      <c r="C30" s="51"/>
      <c r="D30" s="51"/>
      <c r="E30" s="51"/>
      <c r="F30" s="51"/>
      <c r="G30" s="51"/>
      <c r="H30" s="224"/>
      <c r="I30" s="225"/>
      <c r="J30" s="225"/>
      <c r="K30" s="225"/>
      <c r="L30" s="225"/>
      <c r="M30" s="225"/>
      <c r="N30" s="225"/>
      <c r="O30" s="225"/>
      <c r="P30" s="225"/>
      <c r="Q30" s="226"/>
    </row>
    <row r="31" spans="1:17" x14ac:dyDescent="0.25">
      <c r="A31" s="51"/>
      <c r="B31" s="51"/>
      <c r="C31" s="51"/>
      <c r="D31" s="51"/>
      <c r="E31" s="51"/>
      <c r="F31" s="51"/>
      <c r="G31" s="51"/>
      <c r="H31" s="224"/>
      <c r="I31" s="225"/>
      <c r="J31" s="225"/>
      <c r="K31" s="225"/>
      <c r="L31" s="225"/>
      <c r="M31" s="225"/>
      <c r="N31" s="225"/>
      <c r="O31" s="225"/>
      <c r="P31" s="225"/>
      <c r="Q31" s="226"/>
    </row>
    <row r="32" spans="1:17" x14ac:dyDescent="0.25">
      <c r="A32" s="51"/>
      <c r="B32" s="51"/>
      <c r="C32" s="51"/>
      <c r="D32" s="51"/>
      <c r="E32" s="51"/>
      <c r="F32" s="51"/>
      <c r="G32" s="51"/>
      <c r="H32" s="224"/>
      <c r="I32" s="225"/>
      <c r="J32" s="225"/>
      <c r="K32" s="225"/>
      <c r="L32" s="225"/>
      <c r="M32" s="225"/>
      <c r="N32" s="225"/>
      <c r="O32" s="225"/>
      <c r="P32" s="225"/>
      <c r="Q32" s="226"/>
    </row>
    <row r="33" spans="1:17" x14ac:dyDescent="0.25">
      <c r="A33" s="51"/>
      <c r="B33" s="51"/>
      <c r="C33" s="51"/>
      <c r="D33" s="51"/>
      <c r="E33" s="51"/>
      <c r="F33" s="51"/>
      <c r="G33" s="51"/>
      <c r="H33" s="224"/>
      <c r="I33" s="225"/>
      <c r="J33" s="225"/>
      <c r="K33" s="225"/>
      <c r="L33" s="225"/>
      <c r="M33" s="225"/>
      <c r="N33" s="225"/>
      <c r="O33" s="225"/>
      <c r="P33" s="225"/>
      <c r="Q33" s="226"/>
    </row>
    <row r="34" spans="1:17" x14ac:dyDescent="0.25">
      <c r="A34" s="51"/>
      <c r="B34" s="51"/>
      <c r="C34" s="51"/>
      <c r="D34" s="51"/>
      <c r="E34" s="51"/>
      <c r="F34" s="51"/>
      <c r="G34" s="51"/>
      <c r="H34" s="224"/>
      <c r="I34" s="225"/>
      <c r="J34" s="225"/>
      <c r="K34" s="225"/>
      <c r="L34" s="225"/>
      <c r="M34" s="225"/>
      <c r="N34" s="225"/>
      <c r="O34" s="225"/>
      <c r="P34" s="225"/>
      <c r="Q34" s="226"/>
    </row>
    <row r="35" spans="1:17" x14ac:dyDescent="0.25">
      <c r="A35" s="51"/>
      <c r="B35" s="51"/>
      <c r="C35" s="51"/>
      <c r="D35" s="51"/>
      <c r="E35" s="51"/>
      <c r="F35" s="51"/>
      <c r="G35" s="51"/>
      <c r="H35" s="224"/>
      <c r="I35" s="225"/>
      <c r="J35" s="225"/>
      <c r="K35" s="225"/>
      <c r="L35" s="225"/>
      <c r="M35" s="225"/>
      <c r="N35" s="225"/>
      <c r="O35" s="225"/>
      <c r="P35" s="225"/>
      <c r="Q35" s="226"/>
    </row>
    <row r="36" spans="1:17" x14ac:dyDescent="0.25">
      <c r="A36" s="51"/>
      <c r="B36" s="51"/>
      <c r="C36" s="51"/>
      <c r="D36" s="51"/>
      <c r="E36" s="51"/>
      <c r="F36" s="51"/>
      <c r="G36" s="51"/>
      <c r="H36" s="224"/>
      <c r="I36" s="225"/>
      <c r="J36" s="225"/>
      <c r="K36" s="225"/>
      <c r="L36" s="225"/>
      <c r="M36" s="225"/>
      <c r="N36" s="225"/>
      <c r="O36" s="225"/>
      <c r="P36" s="225"/>
      <c r="Q36" s="226"/>
    </row>
    <row r="37" spans="1:17" x14ac:dyDescent="0.25">
      <c r="A37" s="51"/>
      <c r="B37" s="51"/>
      <c r="C37" s="51"/>
      <c r="D37" s="51"/>
      <c r="E37" s="51"/>
      <c r="F37" s="51"/>
      <c r="G37" s="51"/>
      <c r="H37" s="224"/>
      <c r="I37" s="225"/>
      <c r="J37" s="225"/>
      <c r="K37" s="225"/>
      <c r="L37" s="225"/>
      <c r="M37" s="225"/>
      <c r="N37" s="225"/>
      <c r="O37" s="225"/>
      <c r="P37" s="225"/>
      <c r="Q37" s="226"/>
    </row>
    <row r="38" spans="1:17" x14ac:dyDescent="0.25">
      <c r="A38" s="51"/>
      <c r="B38" s="51"/>
      <c r="C38" s="51"/>
      <c r="D38" s="51"/>
      <c r="E38" s="51"/>
      <c r="F38" s="51"/>
      <c r="G38" s="51"/>
      <c r="H38" s="224"/>
      <c r="I38" s="225"/>
      <c r="J38" s="225"/>
      <c r="K38" s="225"/>
      <c r="L38" s="225"/>
      <c r="M38" s="225"/>
      <c r="N38" s="225"/>
      <c r="O38" s="225"/>
      <c r="P38" s="225"/>
      <c r="Q38" s="226"/>
    </row>
    <row r="39" spans="1:17" x14ac:dyDescent="0.25">
      <c r="A39" s="51"/>
      <c r="B39" s="51"/>
      <c r="C39" s="51"/>
      <c r="D39" s="51"/>
      <c r="E39" s="51"/>
      <c r="F39" s="51"/>
      <c r="G39" s="51"/>
      <c r="H39" s="224"/>
      <c r="I39" s="225"/>
      <c r="J39" s="225"/>
      <c r="K39" s="225"/>
      <c r="L39" s="225"/>
      <c r="M39" s="225"/>
      <c r="N39" s="225"/>
      <c r="O39" s="225"/>
      <c r="P39" s="225"/>
      <c r="Q39" s="226"/>
    </row>
    <row r="40" spans="1:17" x14ac:dyDescent="0.25">
      <c r="A40" s="51"/>
      <c r="B40" s="51"/>
      <c r="C40" s="51"/>
      <c r="D40" s="51"/>
      <c r="E40" s="51"/>
      <c r="F40" s="51"/>
      <c r="G40" s="51"/>
      <c r="H40" s="224"/>
      <c r="I40" s="225"/>
      <c r="J40" s="225"/>
      <c r="K40" s="225"/>
      <c r="L40" s="225"/>
      <c r="M40" s="225"/>
      <c r="N40" s="225"/>
      <c r="O40" s="225"/>
      <c r="P40" s="225"/>
      <c r="Q40" s="226"/>
    </row>
    <row r="41" spans="1:17" x14ac:dyDescent="0.25">
      <c r="A41" s="51"/>
      <c r="B41" s="51"/>
      <c r="C41" s="51"/>
      <c r="D41" s="51"/>
      <c r="E41" s="51"/>
      <c r="F41" s="51"/>
      <c r="G41" s="51"/>
      <c r="H41" s="227"/>
      <c r="I41" s="228"/>
      <c r="J41" s="228"/>
      <c r="K41" s="228"/>
      <c r="L41" s="228"/>
      <c r="M41" s="228"/>
      <c r="N41" s="228"/>
      <c r="O41" s="228"/>
      <c r="P41" s="228"/>
      <c r="Q41" s="229"/>
    </row>
    <row r="42" spans="1:17" x14ac:dyDescent="0.25">
      <c r="A42" s="51"/>
      <c r="B42" s="51"/>
      <c r="C42" s="51"/>
      <c r="D42" s="51"/>
      <c r="E42" s="51"/>
      <c r="F42" s="51"/>
      <c r="G42" s="51"/>
    </row>
    <row r="43" spans="1:17" x14ac:dyDescent="0.25">
      <c r="A43" s="51"/>
      <c r="B43" s="51"/>
      <c r="C43" s="51"/>
      <c r="D43" s="51"/>
      <c r="E43" s="51"/>
      <c r="F43" s="51"/>
      <c r="G43" s="51"/>
    </row>
    <row r="44" spans="1:17" x14ac:dyDescent="0.25">
      <c r="A44" s="51"/>
      <c r="B44" s="51"/>
      <c r="C44" s="51"/>
      <c r="D44" s="51"/>
      <c r="E44" s="51"/>
      <c r="F44" s="51"/>
      <c r="G44" s="51"/>
    </row>
    <row r="45" spans="1:17" ht="32.25" customHeight="1" x14ac:dyDescent="0.25">
      <c r="A45" s="51"/>
      <c r="B45" s="220" t="str">
        <f>+'1_ AUTOEVALUACIÓN'!B62</f>
        <v>GESTIÓN ADMINISTRATIVA Y FINANCIERA</v>
      </c>
      <c r="C45" s="220"/>
      <c r="D45" s="139" t="str">
        <f>+'1_ AUTOEVALUACIÓN'!I62</f>
        <v/>
      </c>
      <c r="E45" s="140" t="str">
        <f>+'1_ AUTOEVALUACIÓN'!J62</f>
        <v/>
      </c>
      <c r="F45" s="51"/>
      <c r="G45" s="51"/>
    </row>
    <row r="46" spans="1:17" x14ac:dyDescent="0.25">
      <c r="A46" s="51"/>
      <c r="B46" s="51"/>
      <c r="C46" s="51"/>
      <c r="D46" s="51"/>
      <c r="E46" s="51"/>
      <c r="F46" s="51"/>
      <c r="G46" s="51"/>
    </row>
    <row r="47" spans="1:17" x14ac:dyDescent="0.25">
      <c r="A47" s="51"/>
      <c r="B47" s="51"/>
      <c r="C47" s="51"/>
      <c r="D47" s="51"/>
      <c r="E47" s="51"/>
      <c r="F47" s="51"/>
      <c r="G47" s="51"/>
      <c r="H47" s="221"/>
      <c r="I47" s="222"/>
      <c r="J47" s="222"/>
      <c r="K47" s="222"/>
      <c r="L47" s="222"/>
      <c r="M47" s="222"/>
      <c r="N47" s="222"/>
      <c r="O47" s="222"/>
      <c r="P47" s="222"/>
      <c r="Q47" s="223"/>
    </row>
    <row r="48" spans="1:17" x14ac:dyDescent="0.25">
      <c r="A48" s="51"/>
      <c r="B48" s="51"/>
      <c r="C48" s="51"/>
      <c r="D48" s="51"/>
      <c r="E48" s="51"/>
      <c r="F48" s="51"/>
      <c r="G48" s="51"/>
      <c r="H48" s="224"/>
      <c r="I48" s="225"/>
      <c r="J48" s="225"/>
      <c r="K48" s="225"/>
      <c r="L48" s="225"/>
      <c r="M48" s="225"/>
      <c r="N48" s="225"/>
      <c r="O48" s="225"/>
      <c r="P48" s="225"/>
      <c r="Q48" s="226"/>
    </row>
    <row r="49" spans="1:17" x14ac:dyDescent="0.25">
      <c r="A49" s="51"/>
      <c r="B49" s="51"/>
      <c r="C49" s="51"/>
      <c r="D49" s="51"/>
      <c r="E49" s="51"/>
      <c r="F49" s="51"/>
      <c r="G49" s="51"/>
      <c r="H49" s="224"/>
      <c r="I49" s="225"/>
      <c r="J49" s="225"/>
      <c r="K49" s="225"/>
      <c r="L49" s="225"/>
      <c r="M49" s="225"/>
      <c r="N49" s="225"/>
      <c r="O49" s="225"/>
      <c r="P49" s="225"/>
      <c r="Q49" s="226"/>
    </row>
    <row r="50" spans="1:17" x14ac:dyDescent="0.25">
      <c r="A50" s="51"/>
      <c r="B50" s="51"/>
      <c r="C50" s="51"/>
      <c r="D50" s="51"/>
      <c r="E50" s="51"/>
      <c r="F50" s="51"/>
      <c r="G50" s="51"/>
      <c r="H50" s="224"/>
      <c r="I50" s="225"/>
      <c r="J50" s="225"/>
      <c r="K50" s="225"/>
      <c r="L50" s="225"/>
      <c r="M50" s="225"/>
      <c r="N50" s="225"/>
      <c r="O50" s="225"/>
      <c r="P50" s="225"/>
      <c r="Q50" s="226"/>
    </row>
    <row r="51" spans="1:17" x14ac:dyDescent="0.25">
      <c r="A51" s="51"/>
      <c r="B51" s="51"/>
      <c r="C51" s="51"/>
      <c r="D51" s="51"/>
      <c r="E51" s="51"/>
      <c r="F51" s="51"/>
      <c r="G51" s="51"/>
      <c r="H51" s="224"/>
      <c r="I51" s="225"/>
      <c r="J51" s="225"/>
      <c r="K51" s="225"/>
      <c r="L51" s="225"/>
      <c r="M51" s="225"/>
      <c r="N51" s="225"/>
      <c r="O51" s="225"/>
      <c r="P51" s="225"/>
      <c r="Q51" s="226"/>
    </row>
    <row r="52" spans="1:17" x14ac:dyDescent="0.25">
      <c r="A52" s="51"/>
      <c r="B52" s="51"/>
      <c r="C52" s="51"/>
      <c r="D52" s="51"/>
      <c r="E52" s="51"/>
      <c r="F52" s="51"/>
      <c r="G52" s="51"/>
      <c r="H52" s="224"/>
      <c r="I52" s="225"/>
      <c r="J52" s="225"/>
      <c r="K52" s="225"/>
      <c r="L52" s="225"/>
      <c r="M52" s="225"/>
      <c r="N52" s="225"/>
      <c r="O52" s="225"/>
      <c r="P52" s="225"/>
      <c r="Q52" s="226"/>
    </row>
    <row r="53" spans="1:17" x14ac:dyDescent="0.25">
      <c r="A53" s="51"/>
      <c r="B53" s="51"/>
      <c r="C53" s="51"/>
      <c r="D53" s="51"/>
      <c r="E53" s="51"/>
      <c r="F53" s="51"/>
      <c r="G53" s="51"/>
      <c r="H53" s="224"/>
      <c r="I53" s="225"/>
      <c r="J53" s="225"/>
      <c r="K53" s="225"/>
      <c r="L53" s="225"/>
      <c r="M53" s="225"/>
      <c r="N53" s="225"/>
      <c r="O53" s="225"/>
      <c r="P53" s="225"/>
      <c r="Q53" s="226"/>
    </row>
    <row r="54" spans="1:17" x14ac:dyDescent="0.25">
      <c r="A54" s="51"/>
      <c r="B54" s="51"/>
      <c r="C54" s="51"/>
      <c r="D54" s="51"/>
      <c r="E54" s="51"/>
      <c r="F54" s="51"/>
      <c r="G54" s="51"/>
      <c r="H54" s="224"/>
      <c r="I54" s="225"/>
      <c r="J54" s="225"/>
      <c r="K54" s="225"/>
      <c r="L54" s="225"/>
      <c r="M54" s="225"/>
      <c r="N54" s="225"/>
      <c r="O54" s="225"/>
      <c r="P54" s="225"/>
      <c r="Q54" s="226"/>
    </row>
    <row r="55" spans="1:17" x14ac:dyDescent="0.25">
      <c r="A55" s="51"/>
      <c r="B55" s="51"/>
      <c r="C55" s="51"/>
      <c r="D55" s="51"/>
      <c r="E55" s="51"/>
      <c r="F55" s="51"/>
      <c r="G55" s="51"/>
      <c r="H55" s="224"/>
      <c r="I55" s="225"/>
      <c r="J55" s="225"/>
      <c r="K55" s="225"/>
      <c r="L55" s="225"/>
      <c r="M55" s="225"/>
      <c r="N55" s="225"/>
      <c r="O55" s="225"/>
      <c r="P55" s="225"/>
      <c r="Q55" s="226"/>
    </row>
    <row r="56" spans="1:17" x14ac:dyDescent="0.25">
      <c r="A56" s="51"/>
      <c r="B56" s="51"/>
      <c r="C56" s="51"/>
      <c r="D56" s="51"/>
      <c r="E56" s="51"/>
      <c r="F56" s="51"/>
      <c r="G56" s="51"/>
      <c r="H56" s="224"/>
      <c r="I56" s="225"/>
      <c r="J56" s="225"/>
      <c r="K56" s="225"/>
      <c r="L56" s="225"/>
      <c r="M56" s="225"/>
      <c r="N56" s="225"/>
      <c r="O56" s="225"/>
      <c r="P56" s="225"/>
      <c r="Q56" s="226"/>
    </row>
    <row r="57" spans="1:17" x14ac:dyDescent="0.25">
      <c r="A57" s="51"/>
      <c r="B57" s="51"/>
      <c r="C57" s="51"/>
      <c r="D57" s="51"/>
      <c r="E57" s="51"/>
      <c r="F57" s="51"/>
      <c r="G57" s="51"/>
      <c r="H57" s="224"/>
      <c r="I57" s="225"/>
      <c r="J57" s="225"/>
      <c r="K57" s="225"/>
      <c r="L57" s="225"/>
      <c r="M57" s="225"/>
      <c r="N57" s="225"/>
      <c r="O57" s="225"/>
      <c r="P57" s="225"/>
      <c r="Q57" s="226"/>
    </row>
    <row r="58" spans="1:17" x14ac:dyDescent="0.25">
      <c r="A58" s="51"/>
      <c r="B58" s="51"/>
      <c r="C58" s="51"/>
      <c r="D58" s="51"/>
      <c r="E58" s="51"/>
      <c r="F58" s="51"/>
      <c r="G58" s="51"/>
      <c r="H58" s="224"/>
      <c r="I58" s="225"/>
      <c r="J58" s="225"/>
      <c r="K58" s="225"/>
      <c r="L58" s="225"/>
      <c r="M58" s="225"/>
      <c r="N58" s="225"/>
      <c r="O58" s="225"/>
      <c r="P58" s="225"/>
      <c r="Q58" s="226"/>
    </row>
    <row r="59" spans="1:17" x14ac:dyDescent="0.25">
      <c r="A59" s="51"/>
      <c r="B59" s="51"/>
      <c r="C59" s="51"/>
      <c r="D59" s="51"/>
      <c r="E59" s="51"/>
      <c r="F59" s="51"/>
      <c r="G59" s="51"/>
      <c r="H59" s="224"/>
      <c r="I59" s="225"/>
      <c r="J59" s="225"/>
      <c r="K59" s="225"/>
      <c r="L59" s="225"/>
      <c r="M59" s="225"/>
      <c r="N59" s="225"/>
      <c r="O59" s="225"/>
      <c r="P59" s="225"/>
      <c r="Q59" s="226"/>
    </row>
    <row r="60" spans="1:17" x14ac:dyDescent="0.25">
      <c r="A60" s="51"/>
      <c r="B60" s="51"/>
      <c r="C60" s="51"/>
      <c r="D60" s="51"/>
      <c r="E60" s="51"/>
      <c r="F60" s="51"/>
      <c r="G60" s="51"/>
      <c r="H60" s="224"/>
      <c r="I60" s="225"/>
      <c r="J60" s="225"/>
      <c r="K60" s="225"/>
      <c r="L60" s="225"/>
      <c r="M60" s="225"/>
      <c r="N60" s="225"/>
      <c r="O60" s="225"/>
      <c r="P60" s="225"/>
      <c r="Q60" s="226"/>
    </row>
    <row r="61" spans="1:17" x14ac:dyDescent="0.25">
      <c r="A61" s="51"/>
      <c r="B61" s="51"/>
      <c r="C61" s="51"/>
      <c r="D61" s="51"/>
      <c r="E61" s="51"/>
      <c r="F61" s="51"/>
      <c r="G61" s="51"/>
      <c r="H61" s="224"/>
      <c r="I61" s="225"/>
      <c r="J61" s="225"/>
      <c r="K61" s="225"/>
      <c r="L61" s="225"/>
      <c r="M61" s="225"/>
      <c r="N61" s="225"/>
      <c r="O61" s="225"/>
      <c r="P61" s="225"/>
      <c r="Q61" s="226"/>
    </row>
    <row r="62" spans="1:17" x14ac:dyDescent="0.25">
      <c r="A62" s="51"/>
      <c r="B62" s="51"/>
      <c r="C62" s="51"/>
      <c r="D62" s="51"/>
      <c r="E62" s="51"/>
      <c r="F62" s="51"/>
      <c r="G62" s="51"/>
      <c r="H62" s="224"/>
      <c r="I62" s="225"/>
      <c r="J62" s="225"/>
      <c r="K62" s="225"/>
      <c r="L62" s="225"/>
      <c r="M62" s="225"/>
      <c r="N62" s="225"/>
      <c r="O62" s="225"/>
      <c r="P62" s="225"/>
      <c r="Q62" s="226"/>
    </row>
    <row r="63" spans="1:17" x14ac:dyDescent="0.25">
      <c r="A63" s="51"/>
      <c r="B63" s="51"/>
      <c r="C63" s="51"/>
      <c r="D63" s="51"/>
      <c r="E63" s="51"/>
      <c r="F63" s="51"/>
      <c r="G63" s="51"/>
      <c r="H63" s="227"/>
      <c r="I63" s="228"/>
      <c r="J63" s="228"/>
      <c r="K63" s="228"/>
      <c r="L63" s="228"/>
      <c r="M63" s="228"/>
      <c r="N63" s="228"/>
      <c r="O63" s="228"/>
      <c r="P63" s="228"/>
      <c r="Q63" s="229"/>
    </row>
    <row r="64" spans="1:17" x14ac:dyDescent="0.25">
      <c r="A64" s="51"/>
      <c r="B64" s="51"/>
      <c r="C64" s="51"/>
      <c r="D64" s="51"/>
      <c r="E64" s="51"/>
      <c r="F64" s="51"/>
      <c r="G64" s="51"/>
    </row>
    <row r="65" spans="1:17" x14ac:dyDescent="0.25">
      <c r="A65" s="51"/>
      <c r="B65" s="51"/>
      <c r="C65" s="51"/>
      <c r="D65" s="51"/>
      <c r="E65" s="51"/>
      <c r="F65" s="51"/>
      <c r="G65" s="51"/>
    </row>
    <row r="66" spans="1:17" x14ac:dyDescent="0.25">
      <c r="A66" s="51"/>
      <c r="B66" s="51"/>
      <c r="C66" s="51"/>
      <c r="D66" s="51"/>
      <c r="E66" s="51"/>
      <c r="F66" s="51"/>
      <c r="G66" s="51"/>
    </row>
    <row r="67" spans="1:17" ht="33.75" customHeight="1" x14ac:dyDescent="0.25">
      <c r="A67" s="51"/>
      <c r="B67" s="220" t="str">
        <f>+'1_ AUTOEVALUACIÓN'!B88</f>
        <v>PROYECCIÓN A LA COMUNIDAD</v>
      </c>
      <c r="C67" s="220"/>
      <c r="D67" s="139" t="str">
        <f>+'1_ AUTOEVALUACIÓN'!I88</f>
        <v/>
      </c>
      <c r="E67" s="140" t="str">
        <f>+'1_ AUTOEVALUACIÓN'!J88</f>
        <v/>
      </c>
      <c r="F67" s="51"/>
      <c r="G67" s="51"/>
    </row>
    <row r="68" spans="1:17" x14ac:dyDescent="0.25">
      <c r="A68" s="51"/>
      <c r="B68" s="51"/>
      <c r="C68" s="51"/>
      <c r="D68" s="51"/>
      <c r="E68" s="51"/>
      <c r="F68" s="51"/>
      <c r="G68" s="51"/>
    </row>
    <row r="69" spans="1:17" x14ac:dyDescent="0.25">
      <c r="A69" s="51"/>
      <c r="B69" s="51"/>
      <c r="C69" s="51"/>
      <c r="D69" s="51"/>
      <c r="E69" s="51"/>
      <c r="F69" s="51"/>
      <c r="G69" s="51"/>
      <c r="H69" s="221"/>
      <c r="I69" s="222"/>
      <c r="J69" s="222"/>
      <c r="K69" s="222"/>
      <c r="L69" s="222"/>
      <c r="M69" s="222"/>
      <c r="N69" s="222"/>
      <c r="O69" s="222"/>
      <c r="P69" s="222"/>
      <c r="Q69" s="223"/>
    </row>
    <row r="70" spans="1:17" x14ac:dyDescent="0.25">
      <c r="A70" s="51"/>
      <c r="B70" s="51"/>
      <c r="C70" s="51"/>
      <c r="D70" s="51"/>
      <c r="E70" s="51"/>
      <c r="F70" s="51"/>
      <c r="G70" s="51"/>
      <c r="H70" s="224"/>
      <c r="I70" s="225"/>
      <c r="J70" s="225"/>
      <c r="K70" s="225"/>
      <c r="L70" s="225"/>
      <c r="M70" s="225"/>
      <c r="N70" s="225"/>
      <c r="O70" s="225"/>
      <c r="P70" s="225"/>
      <c r="Q70" s="226"/>
    </row>
    <row r="71" spans="1:17" x14ac:dyDescent="0.25">
      <c r="A71" s="51"/>
      <c r="B71" s="51"/>
      <c r="C71" s="51"/>
      <c r="D71" s="51"/>
      <c r="E71" s="51"/>
      <c r="F71" s="51"/>
      <c r="G71" s="51"/>
      <c r="H71" s="224"/>
      <c r="I71" s="225"/>
      <c r="J71" s="225"/>
      <c r="K71" s="225"/>
      <c r="L71" s="225"/>
      <c r="M71" s="225"/>
      <c r="N71" s="225"/>
      <c r="O71" s="225"/>
      <c r="P71" s="225"/>
      <c r="Q71" s="226"/>
    </row>
    <row r="72" spans="1:17" x14ac:dyDescent="0.25">
      <c r="A72" s="51"/>
      <c r="B72" s="51"/>
      <c r="C72" s="51"/>
      <c r="D72" s="51"/>
      <c r="E72" s="51"/>
      <c r="F72" s="51"/>
      <c r="G72" s="51"/>
      <c r="H72" s="224"/>
      <c r="I72" s="225"/>
      <c r="J72" s="225"/>
      <c r="K72" s="225"/>
      <c r="L72" s="225"/>
      <c r="M72" s="225"/>
      <c r="N72" s="225"/>
      <c r="O72" s="225"/>
      <c r="P72" s="225"/>
      <c r="Q72" s="226"/>
    </row>
    <row r="73" spans="1:17" x14ac:dyDescent="0.25">
      <c r="A73" s="51"/>
      <c r="B73" s="51"/>
      <c r="C73" s="51"/>
      <c r="D73" s="51"/>
      <c r="E73" s="51"/>
      <c r="F73" s="51"/>
      <c r="G73" s="51"/>
      <c r="H73" s="224"/>
      <c r="I73" s="225"/>
      <c r="J73" s="225"/>
      <c r="K73" s="225"/>
      <c r="L73" s="225"/>
      <c r="M73" s="225"/>
      <c r="N73" s="225"/>
      <c r="O73" s="225"/>
      <c r="P73" s="225"/>
      <c r="Q73" s="226"/>
    </row>
    <row r="74" spans="1:17" x14ac:dyDescent="0.25">
      <c r="A74" s="51"/>
      <c r="B74" s="51"/>
      <c r="C74" s="51"/>
      <c r="D74" s="51"/>
      <c r="E74" s="51"/>
      <c r="F74" s="51"/>
      <c r="G74" s="51"/>
      <c r="H74" s="224"/>
      <c r="I74" s="225"/>
      <c r="J74" s="225"/>
      <c r="K74" s="225"/>
      <c r="L74" s="225"/>
      <c r="M74" s="225"/>
      <c r="N74" s="225"/>
      <c r="O74" s="225"/>
      <c r="P74" s="225"/>
      <c r="Q74" s="226"/>
    </row>
    <row r="75" spans="1:17" x14ac:dyDescent="0.25">
      <c r="A75" s="51"/>
      <c r="B75" s="51"/>
      <c r="C75" s="51"/>
      <c r="D75" s="51"/>
      <c r="E75" s="51"/>
      <c r="F75" s="51"/>
      <c r="G75" s="51"/>
      <c r="H75" s="224"/>
      <c r="I75" s="225"/>
      <c r="J75" s="225"/>
      <c r="K75" s="225"/>
      <c r="L75" s="225"/>
      <c r="M75" s="225"/>
      <c r="N75" s="225"/>
      <c r="O75" s="225"/>
      <c r="P75" s="225"/>
      <c r="Q75" s="226"/>
    </row>
    <row r="76" spans="1:17" x14ac:dyDescent="0.25">
      <c r="A76" s="51"/>
      <c r="B76" s="51"/>
      <c r="C76" s="51"/>
      <c r="D76" s="51"/>
      <c r="E76" s="51"/>
      <c r="F76" s="51"/>
      <c r="G76" s="51"/>
      <c r="H76" s="224"/>
      <c r="I76" s="225"/>
      <c r="J76" s="225"/>
      <c r="K76" s="225"/>
      <c r="L76" s="225"/>
      <c r="M76" s="225"/>
      <c r="N76" s="225"/>
      <c r="O76" s="225"/>
      <c r="P76" s="225"/>
      <c r="Q76" s="226"/>
    </row>
    <row r="77" spans="1:17" x14ac:dyDescent="0.25">
      <c r="A77" s="51"/>
      <c r="B77" s="51"/>
      <c r="C77" s="51"/>
      <c r="D77" s="51"/>
      <c r="E77" s="51"/>
      <c r="F77" s="51"/>
      <c r="G77" s="51"/>
      <c r="H77" s="224"/>
      <c r="I77" s="225"/>
      <c r="J77" s="225"/>
      <c r="K77" s="225"/>
      <c r="L77" s="225"/>
      <c r="M77" s="225"/>
      <c r="N77" s="225"/>
      <c r="O77" s="225"/>
      <c r="P77" s="225"/>
      <c r="Q77" s="226"/>
    </row>
    <row r="78" spans="1:17" x14ac:dyDescent="0.25">
      <c r="A78" s="51"/>
      <c r="B78" s="51"/>
      <c r="C78" s="51"/>
      <c r="D78" s="51"/>
      <c r="E78" s="51"/>
      <c r="F78" s="51"/>
      <c r="G78" s="51"/>
      <c r="H78" s="224"/>
      <c r="I78" s="225"/>
      <c r="J78" s="225"/>
      <c r="K78" s="225"/>
      <c r="L78" s="225"/>
      <c r="M78" s="225"/>
      <c r="N78" s="225"/>
      <c r="O78" s="225"/>
      <c r="P78" s="225"/>
      <c r="Q78" s="226"/>
    </row>
    <row r="79" spans="1:17" x14ac:dyDescent="0.25">
      <c r="A79" s="51"/>
      <c r="B79" s="51"/>
      <c r="C79" s="51"/>
      <c r="D79" s="51"/>
      <c r="E79" s="51"/>
      <c r="F79" s="51"/>
      <c r="G79" s="51"/>
      <c r="H79" s="224"/>
      <c r="I79" s="225"/>
      <c r="J79" s="225"/>
      <c r="K79" s="225"/>
      <c r="L79" s="225"/>
      <c r="M79" s="225"/>
      <c r="N79" s="225"/>
      <c r="O79" s="225"/>
      <c r="P79" s="225"/>
      <c r="Q79" s="226"/>
    </row>
    <row r="80" spans="1:17" x14ac:dyDescent="0.25">
      <c r="A80" s="51"/>
      <c r="B80" s="51"/>
      <c r="C80" s="51"/>
      <c r="D80" s="51"/>
      <c r="E80" s="51"/>
      <c r="F80" s="51"/>
      <c r="G80" s="51"/>
      <c r="H80" s="224"/>
      <c r="I80" s="225"/>
      <c r="J80" s="225"/>
      <c r="K80" s="225"/>
      <c r="L80" s="225"/>
      <c r="M80" s="225"/>
      <c r="N80" s="225"/>
      <c r="O80" s="225"/>
      <c r="P80" s="225"/>
      <c r="Q80" s="226"/>
    </row>
    <row r="81" spans="1:17" x14ac:dyDescent="0.25">
      <c r="A81" s="51"/>
      <c r="B81" s="51"/>
      <c r="C81" s="51"/>
      <c r="D81" s="51"/>
      <c r="E81" s="51"/>
      <c r="F81" s="51"/>
      <c r="G81" s="51"/>
      <c r="H81" s="224"/>
      <c r="I81" s="225"/>
      <c r="J81" s="225"/>
      <c r="K81" s="225"/>
      <c r="L81" s="225"/>
      <c r="M81" s="225"/>
      <c r="N81" s="225"/>
      <c r="O81" s="225"/>
      <c r="P81" s="225"/>
      <c r="Q81" s="226"/>
    </row>
    <row r="82" spans="1:17" x14ac:dyDescent="0.25">
      <c r="A82" s="51"/>
      <c r="B82" s="51"/>
      <c r="C82" s="51"/>
      <c r="D82" s="51"/>
      <c r="E82" s="51"/>
      <c r="F82" s="51"/>
      <c r="G82" s="51"/>
      <c r="H82" s="224"/>
      <c r="I82" s="225"/>
      <c r="J82" s="225"/>
      <c r="K82" s="225"/>
      <c r="L82" s="225"/>
      <c r="M82" s="225"/>
      <c r="N82" s="225"/>
      <c r="O82" s="225"/>
      <c r="P82" s="225"/>
      <c r="Q82" s="226"/>
    </row>
    <row r="83" spans="1:17" x14ac:dyDescent="0.25">
      <c r="A83" s="51"/>
      <c r="B83" s="51"/>
      <c r="C83" s="51"/>
      <c r="D83" s="51"/>
      <c r="E83" s="51"/>
      <c r="F83" s="51"/>
      <c r="G83" s="51"/>
      <c r="H83" s="224"/>
      <c r="I83" s="225"/>
      <c r="J83" s="225"/>
      <c r="K83" s="225"/>
      <c r="L83" s="225"/>
      <c r="M83" s="225"/>
      <c r="N83" s="225"/>
      <c r="O83" s="225"/>
      <c r="P83" s="225"/>
      <c r="Q83" s="226"/>
    </row>
    <row r="84" spans="1:17" x14ac:dyDescent="0.25">
      <c r="A84" s="51"/>
      <c r="B84" s="51"/>
      <c r="C84" s="51"/>
      <c r="D84" s="51"/>
      <c r="E84" s="51"/>
      <c r="F84" s="51"/>
      <c r="G84" s="51"/>
      <c r="H84" s="224"/>
      <c r="I84" s="225"/>
      <c r="J84" s="225"/>
      <c r="K84" s="225"/>
      <c r="L84" s="225"/>
      <c r="M84" s="225"/>
      <c r="N84" s="225"/>
      <c r="O84" s="225"/>
      <c r="P84" s="225"/>
      <c r="Q84" s="226"/>
    </row>
    <row r="85" spans="1:17" x14ac:dyDescent="0.25">
      <c r="A85" s="51"/>
      <c r="B85" s="51"/>
      <c r="C85" s="51"/>
      <c r="D85" s="51"/>
      <c r="E85" s="51"/>
      <c r="F85" s="51"/>
      <c r="G85" s="51"/>
      <c r="H85" s="227"/>
      <c r="I85" s="228"/>
      <c r="J85" s="228"/>
      <c r="K85" s="228"/>
      <c r="L85" s="228"/>
      <c r="M85" s="228"/>
      <c r="N85" s="228"/>
      <c r="O85" s="228"/>
      <c r="P85" s="228"/>
      <c r="Q85" s="229"/>
    </row>
    <row r="86" spans="1:17" x14ac:dyDescent="0.25">
      <c r="A86" s="51"/>
      <c r="B86" s="51"/>
      <c r="C86" s="51"/>
      <c r="D86" s="51"/>
      <c r="E86" s="51"/>
      <c r="F86" s="51"/>
      <c r="G86" s="51"/>
    </row>
  </sheetData>
  <sheetProtection algorithmName="SHA-512" hashValue="EssWlkZcU2+nVD4roUtrRYblx/edVi4qtO8ZeKfAh6w1yfqEbla2NUGhip8R2LFiiMlTxMclpLR17RhsAUnT+g==" saltValue="p257es3zNJ6AYwN/sKEQ1A==" spinCount="100000" sheet="1" objects="1" scenarios="1"/>
  <mergeCells count="9">
    <mergeCell ref="B67:C67"/>
    <mergeCell ref="H69:Q85"/>
    <mergeCell ref="B45:C45"/>
    <mergeCell ref="B24:C24"/>
    <mergeCell ref="B4:C4"/>
    <mergeCell ref="H47:Q63"/>
    <mergeCell ref="H6:Q20"/>
    <mergeCell ref="H4:Q4"/>
    <mergeCell ref="H26:Q41"/>
  </mergeCells>
  <conditionalFormatting sqref="E4">
    <cfRule type="containsText" dxfId="15" priority="13" operator="containsText" text="MEJORAMIENTO CONTINUO">
      <formula>NOT(ISERROR(SEARCH("MEJORAMIENTO CONTINUO",E4)))</formula>
    </cfRule>
    <cfRule type="containsText" dxfId="14" priority="14" operator="containsText" text="APROPIACIÓN">
      <formula>NOT(ISERROR(SEARCH("APROPIACIÓN",E4)))</formula>
    </cfRule>
    <cfRule type="containsText" dxfId="13" priority="15" operator="containsText" text="PERTINENCIA">
      <formula>NOT(ISERROR(SEARCH("PERTINENCIA",E4)))</formula>
    </cfRule>
    <cfRule type="containsText" dxfId="12" priority="16" operator="containsText" text="EXISTENCIA">
      <formula>NOT(ISERROR(SEARCH("EXISTENCIA",E4)))</formula>
    </cfRule>
  </conditionalFormatting>
  <conditionalFormatting sqref="E24">
    <cfRule type="containsText" dxfId="11" priority="9" operator="containsText" text="MEJORAMIENTO CONTINUO">
      <formula>NOT(ISERROR(SEARCH("MEJORAMIENTO CONTINUO",E24)))</formula>
    </cfRule>
    <cfRule type="containsText" dxfId="10" priority="10" operator="containsText" text="APROPIACIÓN">
      <formula>NOT(ISERROR(SEARCH("APROPIACIÓN",E24)))</formula>
    </cfRule>
    <cfRule type="containsText" dxfId="9" priority="11" operator="containsText" text="PERTINENCIA">
      <formula>NOT(ISERROR(SEARCH("PERTINENCIA",E24)))</formula>
    </cfRule>
    <cfRule type="containsText" dxfId="8" priority="12" operator="containsText" text="EXISTENCIA">
      <formula>NOT(ISERROR(SEARCH("EXISTENCIA",E24)))</formula>
    </cfRule>
  </conditionalFormatting>
  <conditionalFormatting sqref="E45">
    <cfRule type="containsText" dxfId="7" priority="5" operator="containsText" text="MEJORAMIENTO CONTINUO">
      <formula>NOT(ISERROR(SEARCH("MEJORAMIENTO CONTINUO",E45)))</formula>
    </cfRule>
    <cfRule type="containsText" dxfId="6" priority="6" operator="containsText" text="APROPIACIÓN">
      <formula>NOT(ISERROR(SEARCH("APROPIACIÓN",E45)))</formula>
    </cfRule>
    <cfRule type="containsText" dxfId="5" priority="7" operator="containsText" text="PERTINENCIA">
      <formula>NOT(ISERROR(SEARCH("PERTINENCIA",E45)))</formula>
    </cfRule>
    <cfRule type="containsText" dxfId="4" priority="8" operator="containsText" text="EXISTENCIA">
      <formula>NOT(ISERROR(SEARCH("EXISTENCIA",E45)))</formula>
    </cfRule>
  </conditionalFormatting>
  <conditionalFormatting sqref="E67">
    <cfRule type="containsText" dxfId="3" priority="1" operator="containsText" text="MEJORAMIENTO CONTINUO">
      <formula>NOT(ISERROR(SEARCH("MEJORAMIENTO CONTINUO",E67)))</formula>
    </cfRule>
    <cfRule type="containsText" dxfId="2" priority="2" operator="containsText" text="APROPIACIÓN">
      <formula>NOT(ISERROR(SEARCH("APROPIACIÓN",E67)))</formula>
    </cfRule>
    <cfRule type="containsText" dxfId="1" priority="3" operator="containsText" text="PERTINENCIA">
      <formula>NOT(ISERROR(SEARCH("PERTINENCIA",E67)))</formula>
    </cfRule>
    <cfRule type="containsText" dxfId="0" priority="4" operator="containsText" text="EXISTENCIA">
      <formula>NOT(ISERROR(SEARCH("EXISTENCIA",E67)))</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H95"/>
  <sheetViews>
    <sheetView zoomScale="120" zoomScaleNormal="120" workbookViewId="0">
      <pane xSplit="3" ySplit="2" topLeftCell="D3" activePane="bottomRight" state="frozen"/>
      <selection pane="topRight" activeCell="D1" sqref="D1"/>
      <selection pane="bottomLeft" activeCell="A3" sqref="A3"/>
      <selection pane="bottomRight"/>
    </sheetView>
  </sheetViews>
  <sheetFormatPr baseColWidth="10" defaultColWidth="11.42578125" defaultRowHeight="12.75" x14ac:dyDescent="0.25"/>
  <cols>
    <col min="1" max="1" width="3" style="17" customWidth="1"/>
    <col min="2" max="2" width="13.85546875" style="17" customWidth="1"/>
    <col min="3" max="3" width="19" style="17" customWidth="1"/>
    <col min="4" max="4" width="18.7109375" style="16" customWidth="1"/>
    <col min="5" max="6" width="42.7109375" style="17" customWidth="1"/>
    <col min="7" max="7" width="45.5703125" style="17" customWidth="1"/>
    <col min="8" max="8" width="46.42578125" style="17" customWidth="1"/>
    <col min="9" max="9" width="26.42578125" style="17" customWidth="1"/>
    <col min="10" max="10" width="33.42578125" style="17" customWidth="1"/>
    <col min="11" max="16384" width="11.42578125" style="17"/>
  </cols>
  <sheetData>
    <row r="1" spans="2:8" ht="60" customHeight="1" x14ac:dyDescent="0.25">
      <c r="B1" s="49" t="s">
        <v>173</v>
      </c>
    </row>
    <row r="2" spans="2:8" s="16" customFormat="1" x14ac:dyDescent="0.25">
      <c r="B2" s="18" t="s">
        <v>41</v>
      </c>
      <c r="C2" s="40" t="s">
        <v>42</v>
      </c>
      <c r="D2" s="40" t="s">
        <v>174</v>
      </c>
      <c r="E2" s="18" t="s">
        <v>175</v>
      </c>
      <c r="F2" s="18" t="s">
        <v>176</v>
      </c>
      <c r="G2" s="18" t="s">
        <v>177</v>
      </c>
      <c r="H2" s="18" t="s">
        <v>178</v>
      </c>
    </row>
    <row r="3" spans="2:8" ht="76.5" x14ac:dyDescent="0.25">
      <c r="B3" s="235" t="s">
        <v>179</v>
      </c>
      <c r="C3" s="232" t="s">
        <v>53</v>
      </c>
      <c r="D3" s="42" t="s">
        <v>180</v>
      </c>
      <c r="E3" s="19" t="s">
        <v>181</v>
      </c>
      <c r="F3" s="19" t="s">
        <v>182</v>
      </c>
      <c r="G3" s="19" t="s">
        <v>183</v>
      </c>
      <c r="H3" s="20" t="s">
        <v>184</v>
      </c>
    </row>
    <row r="4" spans="2:8" ht="76.5" x14ac:dyDescent="0.25">
      <c r="B4" s="236"/>
      <c r="C4" s="233"/>
      <c r="D4" s="43" t="s">
        <v>55</v>
      </c>
      <c r="E4" s="15" t="s">
        <v>185</v>
      </c>
      <c r="F4" s="15" t="s">
        <v>186</v>
      </c>
      <c r="G4" s="15" t="s">
        <v>187</v>
      </c>
      <c r="H4" s="21" t="s">
        <v>188</v>
      </c>
    </row>
    <row r="5" spans="2:8" ht="63.75" x14ac:dyDescent="0.25">
      <c r="B5" s="236"/>
      <c r="C5" s="233"/>
      <c r="D5" s="43" t="s">
        <v>56</v>
      </c>
      <c r="E5" s="15" t="s">
        <v>189</v>
      </c>
      <c r="F5" s="15" t="s">
        <v>190</v>
      </c>
      <c r="G5" s="15" t="s">
        <v>191</v>
      </c>
      <c r="H5" s="21" t="s">
        <v>192</v>
      </c>
    </row>
    <row r="6" spans="2:8" ht="102" x14ac:dyDescent="0.25">
      <c r="B6" s="236"/>
      <c r="C6" s="234"/>
      <c r="D6" s="44" t="s">
        <v>57</v>
      </c>
      <c r="E6" s="22" t="s">
        <v>193</v>
      </c>
      <c r="F6" s="22" t="s">
        <v>194</v>
      </c>
      <c r="G6" s="22" t="s">
        <v>195</v>
      </c>
      <c r="H6" s="23" t="s">
        <v>196</v>
      </c>
    </row>
    <row r="7" spans="2:8" ht="89.25" x14ac:dyDescent="0.25">
      <c r="B7" s="236"/>
      <c r="C7" s="232" t="s">
        <v>197</v>
      </c>
      <c r="D7" s="42" t="s">
        <v>59</v>
      </c>
      <c r="E7" s="19" t="s">
        <v>198</v>
      </c>
      <c r="F7" s="19" t="s">
        <v>199</v>
      </c>
      <c r="G7" s="19" t="s">
        <v>200</v>
      </c>
      <c r="H7" s="20" t="s">
        <v>201</v>
      </c>
    </row>
    <row r="8" spans="2:8" ht="76.5" x14ac:dyDescent="0.25">
      <c r="B8" s="236"/>
      <c r="C8" s="233"/>
      <c r="D8" s="43" t="s">
        <v>60</v>
      </c>
      <c r="E8" s="15" t="s">
        <v>202</v>
      </c>
      <c r="F8" s="15" t="s">
        <v>203</v>
      </c>
      <c r="G8" s="15" t="s">
        <v>204</v>
      </c>
      <c r="H8" s="21" t="s">
        <v>205</v>
      </c>
    </row>
    <row r="9" spans="2:8" ht="81.75" customHeight="1" x14ac:dyDescent="0.25">
      <c r="B9" s="236"/>
      <c r="C9" s="233"/>
      <c r="D9" s="43" t="s">
        <v>61</v>
      </c>
      <c r="E9" s="15" t="s">
        <v>206</v>
      </c>
      <c r="F9" s="15" t="s">
        <v>207</v>
      </c>
      <c r="G9" s="15" t="s">
        <v>208</v>
      </c>
      <c r="H9" s="21" t="s">
        <v>209</v>
      </c>
    </row>
    <row r="10" spans="2:8" ht="97.5" customHeight="1" x14ac:dyDescent="0.25">
      <c r="B10" s="236"/>
      <c r="C10" s="233"/>
      <c r="D10" s="43" t="s">
        <v>62</v>
      </c>
      <c r="E10" s="15" t="s">
        <v>210</v>
      </c>
      <c r="F10" s="15" t="s">
        <v>211</v>
      </c>
      <c r="G10" s="15" t="s">
        <v>212</v>
      </c>
      <c r="H10" s="21" t="s">
        <v>213</v>
      </c>
    </row>
    <row r="11" spans="2:8" ht="63.75" x14ac:dyDescent="0.25">
      <c r="B11" s="236"/>
      <c r="C11" s="234"/>
      <c r="D11" s="44" t="s">
        <v>63</v>
      </c>
      <c r="E11" s="22" t="s">
        <v>214</v>
      </c>
      <c r="F11" s="22" t="s">
        <v>215</v>
      </c>
      <c r="G11" s="22" t="s">
        <v>216</v>
      </c>
      <c r="H11" s="23" t="s">
        <v>217</v>
      </c>
    </row>
    <row r="12" spans="2:8" ht="63.75" x14ac:dyDescent="0.25">
      <c r="B12" s="236"/>
      <c r="C12" s="232" t="s">
        <v>64</v>
      </c>
      <c r="D12" s="42" t="s">
        <v>65</v>
      </c>
      <c r="E12" s="19" t="s">
        <v>218</v>
      </c>
      <c r="F12" s="19" t="s">
        <v>219</v>
      </c>
      <c r="G12" s="19" t="s">
        <v>220</v>
      </c>
      <c r="H12" s="20" t="s">
        <v>221</v>
      </c>
    </row>
    <row r="13" spans="2:8" ht="89.25" x14ac:dyDescent="0.25">
      <c r="B13" s="236"/>
      <c r="C13" s="233"/>
      <c r="D13" s="43" t="s">
        <v>66</v>
      </c>
      <c r="E13" s="15" t="s">
        <v>222</v>
      </c>
      <c r="F13" s="15" t="s">
        <v>223</v>
      </c>
      <c r="G13" s="15" t="s">
        <v>224</v>
      </c>
      <c r="H13" s="21" t="s">
        <v>225</v>
      </c>
    </row>
    <row r="14" spans="2:8" ht="72" customHeight="1" x14ac:dyDescent="0.25">
      <c r="B14" s="236"/>
      <c r="C14" s="233"/>
      <c r="D14" s="43" t="s">
        <v>226</v>
      </c>
      <c r="E14" s="15" t="s">
        <v>227</v>
      </c>
      <c r="F14" s="15" t="s">
        <v>228</v>
      </c>
      <c r="G14" s="15" t="s">
        <v>229</v>
      </c>
      <c r="H14" s="21" t="s">
        <v>230</v>
      </c>
    </row>
    <row r="15" spans="2:8" ht="51" x14ac:dyDescent="0.25">
      <c r="B15" s="236"/>
      <c r="C15" s="233"/>
      <c r="D15" s="43" t="s">
        <v>68</v>
      </c>
      <c r="E15" s="15" t="s">
        <v>231</v>
      </c>
      <c r="F15" s="15" t="s">
        <v>232</v>
      </c>
      <c r="G15" s="15" t="s">
        <v>233</v>
      </c>
      <c r="H15" s="21" t="s">
        <v>234</v>
      </c>
    </row>
    <row r="16" spans="2:8" ht="51" x14ac:dyDescent="0.25">
      <c r="B16" s="236"/>
      <c r="C16" s="233"/>
      <c r="D16" s="43" t="s">
        <v>69</v>
      </c>
      <c r="E16" s="15" t="s">
        <v>235</v>
      </c>
      <c r="F16" s="15" t="s">
        <v>236</v>
      </c>
      <c r="G16" s="15" t="s">
        <v>237</v>
      </c>
      <c r="H16" s="21" t="s">
        <v>238</v>
      </c>
    </row>
    <row r="17" spans="2:8" ht="51" x14ac:dyDescent="0.25">
      <c r="B17" s="236"/>
      <c r="C17" s="233"/>
      <c r="D17" s="43" t="s">
        <v>70</v>
      </c>
      <c r="E17" s="15" t="s">
        <v>239</v>
      </c>
      <c r="F17" s="15" t="s">
        <v>240</v>
      </c>
      <c r="G17" s="15" t="s">
        <v>241</v>
      </c>
      <c r="H17" s="21" t="s">
        <v>242</v>
      </c>
    </row>
    <row r="18" spans="2:8" ht="63.75" x14ac:dyDescent="0.25">
      <c r="B18" s="236"/>
      <c r="C18" s="233"/>
      <c r="D18" s="43" t="s">
        <v>71</v>
      </c>
      <c r="E18" s="15" t="s">
        <v>243</v>
      </c>
      <c r="F18" s="15" t="s">
        <v>244</v>
      </c>
      <c r="G18" s="15" t="s">
        <v>245</v>
      </c>
      <c r="H18" s="21" t="s">
        <v>246</v>
      </c>
    </row>
    <row r="19" spans="2:8" ht="63.75" x14ac:dyDescent="0.25">
      <c r="B19" s="236"/>
      <c r="C19" s="234"/>
      <c r="D19" s="44" t="s">
        <v>72</v>
      </c>
      <c r="E19" s="22" t="s">
        <v>247</v>
      </c>
      <c r="F19" s="22" t="s">
        <v>248</v>
      </c>
      <c r="G19" s="22" t="s">
        <v>249</v>
      </c>
      <c r="H19" s="23" t="s">
        <v>250</v>
      </c>
    </row>
    <row r="20" spans="2:8" ht="97.5" customHeight="1" x14ac:dyDescent="0.25">
      <c r="B20" s="236"/>
      <c r="C20" s="238" t="s">
        <v>73</v>
      </c>
      <c r="D20" s="42" t="s">
        <v>74</v>
      </c>
      <c r="E20" s="19" t="s">
        <v>251</v>
      </c>
      <c r="F20" s="19" t="s">
        <v>252</v>
      </c>
      <c r="G20" s="19" t="s">
        <v>253</v>
      </c>
      <c r="H20" s="20" t="s">
        <v>254</v>
      </c>
    </row>
    <row r="21" spans="2:8" ht="93" customHeight="1" x14ac:dyDescent="0.25">
      <c r="B21" s="236"/>
      <c r="C21" s="239"/>
      <c r="D21" s="43" t="s">
        <v>75</v>
      </c>
      <c r="E21" s="15" t="s">
        <v>255</v>
      </c>
      <c r="F21" s="15" t="s">
        <v>256</v>
      </c>
      <c r="G21" s="15" t="s">
        <v>257</v>
      </c>
      <c r="H21" s="21" t="s">
        <v>258</v>
      </c>
    </row>
    <row r="22" spans="2:8" ht="89.25" x14ac:dyDescent="0.25">
      <c r="B22" s="236"/>
      <c r="C22" s="239"/>
      <c r="D22" s="43" t="s">
        <v>76</v>
      </c>
      <c r="E22" s="15" t="s">
        <v>259</v>
      </c>
      <c r="F22" s="15" t="s">
        <v>260</v>
      </c>
      <c r="G22" s="15" t="s">
        <v>261</v>
      </c>
      <c r="H22" s="21" t="s">
        <v>262</v>
      </c>
    </row>
    <row r="23" spans="2:8" ht="76.5" x14ac:dyDescent="0.25">
      <c r="B23" s="236"/>
      <c r="C23" s="240"/>
      <c r="D23" s="44" t="s">
        <v>77</v>
      </c>
      <c r="E23" s="22" t="s">
        <v>263</v>
      </c>
      <c r="F23" s="22" t="s">
        <v>264</v>
      </c>
      <c r="G23" s="22" t="s">
        <v>265</v>
      </c>
      <c r="H23" s="23" t="s">
        <v>266</v>
      </c>
    </row>
    <row r="24" spans="2:8" ht="102" x14ac:dyDescent="0.25">
      <c r="B24" s="236"/>
      <c r="C24" s="232" t="s">
        <v>78</v>
      </c>
      <c r="D24" s="42" t="s">
        <v>79</v>
      </c>
      <c r="E24" s="19" t="s">
        <v>267</v>
      </c>
      <c r="F24" s="19" t="s">
        <v>268</v>
      </c>
      <c r="G24" s="19" t="s">
        <v>269</v>
      </c>
      <c r="H24" s="20" t="s">
        <v>270</v>
      </c>
    </row>
    <row r="25" spans="2:8" ht="114.75" x14ac:dyDescent="0.25">
      <c r="B25" s="236"/>
      <c r="C25" s="233"/>
      <c r="D25" s="43" t="s">
        <v>80</v>
      </c>
      <c r="E25" s="15" t="s">
        <v>271</v>
      </c>
      <c r="F25" s="15" t="s">
        <v>272</v>
      </c>
      <c r="G25" s="15" t="s">
        <v>273</v>
      </c>
      <c r="H25" s="21" t="s">
        <v>274</v>
      </c>
    </row>
    <row r="26" spans="2:8" ht="84.75" customHeight="1" x14ac:dyDescent="0.25">
      <c r="B26" s="236"/>
      <c r="C26" s="233"/>
      <c r="D26" s="43" t="s">
        <v>81</v>
      </c>
      <c r="E26" s="15" t="s">
        <v>275</v>
      </c>
      <c r="F26" s="15" t="s">
        <v>276</v>
      </c>
      <c r="G26" s="15" t="s">
        <v>277</v>
      </c>
      <c r="H26" s="21" t="s">
        <v>278</v>
      </c>
    </row>
    <row r="27" spans="2:8" ht="51" x14ac:dyDescent="0.25">
      <c r="B27" s="236"/>
      <c r="C27" s="233"/>
      <c r="D27" s="43" t="s">
        <v>82</v>
      </c>
      <c r="E27" s="15" t="s">
        <v>279</v>
      </c>
      <c r="F27" s="15" t="s">
        <v>280</v>
      </c>
      <c r="G27" s="15" t="s">
        <v>281</v>
      </c>
      <c r="H27" s="21" t="s">
        <v>282</v>
      </c>
    </row>
    <row r="28" spans="2:8" ht="89.25" x14ac:dyDescent="0.25">
      <c r="B28" s="236"/>
      <c r="C28" s="233"/>
      <c r="D28" s="43" t="s">
        <v>83</v>
      </c>
      <c r="E28" s="15" t="s">
        <v>283</v>
      </c>
      <c r="F28" s="15" t="s">
        <v>284</v>
      </c>
      <c r="G28" s="15" t="s">
        <v>285</v>
      </c>
      <c r="H28" s="21" t="s">
        <v>286</v>
      </c>
    </row>
    <row r="29" spans="2:8" ht="84.75" customHeight="1" x14ac:dyDescent="0.25">
      <c r="B29" s="236"/>
      <c r="C29" s="233"/>
      <c r="D29" s="43" t="s">
        <v>84</v>
      </c>
      <c r="E29" s="15" t="s">
        <v>287</v>
      </c>
      <c r="F29" s="15" t="s">
        <v>288</v>
      </c>
      <c r="G29" s="15" t="s">
        <v>289</v>
      </c>
      <c r="H29" s="21" t="s">
        <v>290</v>
      </c>
    </row>
    <row r="30" spans="2:8" ht="76.5" x14ac:dyDescent="0.25">
      <c r="B30" s="236"/>
      <c r="C30" s="233"/>
      <c r="D30" s="43" t="s">
        <v>85</v>
      </c>
      <c r="E30" s="15" t="s">
        <v>291</v>
      </c>
      <c r="F30" s="15" t="s">
        <v>292</v>
      </c>
      <c r="G30" s="15" t="s">
        <v>293</v>
      </c>
      <c r="H30" s="21" t="s">
        <v>294</v>
      </c>
    </row>
    <row r="31" spans="2:8" ht="114.75" x14ac:dyDescent="0.25">
      <c r="B31" s="236"/>
      <c r="C31" s="233"/>
      <c r="D31" s="43" t="s">
        <v>86</v>
      </c>
      <c r="E31" s="15" t="s">
        <v>295</v>
      </c>
      <c r="F31" s="15" t="s">
        <v>296</v>
      </c>
      <c r="G31" s="15" t="s">
        <v>297</v>
      </c>
      <c r="H31" s="21" t="s">
        <v>298</v>
      </c>
    </row>
    <row r="32" spans="2:8" ht="69.75" customHeight="1" x14ac:dyDescent="0.25">
      <c r="B32" s="236"/>
      <c r="C32" s="234"/>
      <c r="D32" s="44" t="s">
        <v>87</v>
      </c>
      <c r="E32" s="22" t="s">
        <v>299</v>
      </c>
      <c r="F32" s="22" t="s">
        <v>300</v>
      </c>
      <c r="G32" s="22" t="s">
        <v>301</v>
      </c>
      <c r="H32" s="23" t="s">
        <v>302</v>
      </c>
    </row>
    <row r="33" spans="2:8" ht="63.75" x14ac:dyDescent="0.25">
      <c r="B33" s="236"/>
      <c r="C33" s="232" t="s">
        <v>88</v>
      </c>
      <c r="D33" s="42" t="s">
        <v>303</v>
      </c>
      <c r="E33" s="19" t="s">
        <v>304</v>
      </c>
      <c r="F33" s="19" t="s">
        <v>305</v>
      </c>
      <c r="G33" s="19" t="s">
        <v>306</v>
      </c>
      <c r="H33" s="20" t="s">
        <v>307</v>
      </c>
    </row>
    <row r="34" spans="2:8" ht="63.75" x14ac:dyDescent="0.25">
      <c r="B34" s="236"/>
      <c r="C34" s="233"/>
      <c r="D34" s="43" t="s">
        <v>90</v>
      </c>
      <c r="E34" s="15" t="s">
        <v>308</v>
      </c>
      <c r="F34" s="15" t="s">
        <v>309</v>
      </c>
      <c r="G34" s="15" t="s">
        <v>310</v>
      </c>
      <c r="H34" s="21" t="s">
        <v>311</v>
      </c>
    </row>
    <row r="35" spans="2:8" ht="76.5" x14ac:dyDescent="0.25">
      <c r="B35" s="236"/>
      <c r="C35" s="233"/>
      <c r="D35" s="43" t="s">
        <v>91</v>
      </c>
      <c r="E35" s="15" t="s">
        <v>312</v>
      </c>
      <c r="F35" s="15" t="s">
        <v>313</v>
      </c>
      <c r="G35" s="15" t="s">
        <v>314</v>
      </c>
      <c r="H35" s="21" t="s">
        <v>315</v>
      </c>
    </row>
    <row r="36" spans="2:8" ht="76.5" x14ac:dyDescent="0.25">
      <c r="B36" s="237"/>
      <c r="C36" s="234"/>
      <c r="D36" s="44" t="s">
        <v>92</v>
      </c>
      <c r="E36" s="22" t="s">
        <v>316</v>
      </c>
      <c r="F36" s="22" t="s">
        <v>317</v>
      </c>
      <c r="G36" s="22" t="s">
        <v>318</v>
      </c>
      <c r="H36" s="23" t="s">
        <v>319</v>
      </c>
    </row>
    <row r="37" spans="2:8" ht="135" customHeight="1" x14ac:dyDescent="0.25">
      <c r="B37" s="241" t="s">
        <v>320</v>
      </c>
      <c r="C37" s="232" t="s">
        <v>94</v>
      </c>
      <c r="D37" s="42" t="s">
        <v>95</v>
      </c>
      <c r="E37" s="19" t="s">
        <v>321</v>
      </c>
      <c r="F37" s="19" t="s">
        <v>322</v>
      </c>
      <c r="G37" s="19" t="s">
        <v>323</v>
      </c>
      <c r="H37" s="20" t="s">
        <v>324</v>
      </c>
    </row>
    <row r="38" spans="2:8" ht="76.5" x14ac:dyDescent="0.25">
      <c r="B38" s="242"/>
      <c r="C38" s="233"/>
      <c r="D38" s="43" t="s">
        <v>325</v>
      </c>
      <c r="E38" s="15" t="s">
        <v>326</v>
      </c>
      <c r="F38" s="15" t="s">
        <v>327</v>
      </c>
      <c r="G38" s="15" t="s">
        <v>328</v>
      </c>
      <c r="H38" s="21" t="s">
        <v>329</v>
      </c>
    </row>
    <row r="39" spans="2:8" ht="63.75" x14ac:dyDescent="0.25">
      <c r="B39" s="242"/>
      <c r="C39" s="233"/>
      <c r="D39" s="43" t="s">
        <v>98</v>
      </c>
      <c r="E39" s="15" t="s">
        <v>330</v>
      </c>
      <c r="F39" s="15" t="s">
        <v>331</v>
      </c>
      <c r="G39" s="15" t="s">
        <v>332</v>
      </c>
      <c r="H39" s="21" t="s">
        <v>333</v>
      </c>
    </row>
    <row r="40" spans="2:8" ht="63.75" x14ac:dyDescent="0.25">
      <c r="B40" s="242"/>
      <c r="C40" s="233"/>
      <c r="D40" s="43" t="s">
        <v>99</v>
      </c>
      <c r="E40" s="15" t="s">
        <v>334</v>
      </c>
      <c r="F40" s="15" t="s">
        <v>335</v>
      </c>
      <c r="G40" s="15" t="s">
        <v>336</v>
      </c>
      <c r="H40" s="21" t="s">
        <v>337</v>
      </c>
    </row>
    <row r="41" spans="2:8" ht="76.5" x14ac:dyDescent="0.25">
      <c r="B41" s="242"/>
      <c r="C41" s="234"/>
      <c r="D41" s="44" t="s">
        <v>100</v>
      </c>
      <c r="E41" s="22" t="s">
        <v>338</v>
      </c>
      <c r="F41" s="22" t="s">
        <v>339</v>
      </c>
      <c r="G41" s="22" t="s">
        <v>340</v>
      </c>
      <c r="H41" s="23" t="s">
        <v>341</v>
      </c>
    </row>
    <row r="42" spans="2:8" ht="89.25" x14ac:dyDescent="0.25">
      <c r="B42" s="242"/>
      <c r="C42" s="232" t="s">
        <v>101</v>
      </c>
      <c r="D42" s="42" t="s">
        <v>102</v>
      </c>
      <c r="E42" s="19" t="s">
        <v>342</v>
      </c>
      <c r="F42" s="19" t="s">
        <v>343</v>
      </c>
      <c r="G42" s="19" t="s">
        <v>344</v>
      </c>
      <c r="H42" s="20" t="s">
        <v>345</v>
      </c>
    </row>
    <row r="43" spans="2:8" ht="63.75" x14ac:dyDescent="0.25">
      <c r="B43" s="242"/>
      <c r="C43" s="233"/>
      <c r="D43" s="43" t="s">
        <v>103</v>
      </c>
      <c r="E43" s="15" t="s">
        <v>346</v>
      </c>
      <c r="F43" s="15" t="s">
        <v>347</v>
      </c>
      <c r="G43" s="15" t="s">
        <v>348</v>
      </c>
      <c r="H43" s="21" t="s">
        <v>349</v>
      </c>
    </row>
    <row r="44" spans="2:8" ht="63.75" x14ac:dyDescent="0.25">
      <c r="B44" s="242"/>
      <c r="C44" s="233"/>
      <c r="D44" s="43" t="s">
        <v>104</v>
      </c>
      <c r="E44" s="15" t="s">
        <v>350</v>
      </c>
      <c r="F44" s="15" t="s">
        <v>351</v>
      </c>
      <c r="G44" s="15" t="s">
        <v>352</v>
      </c>
      <c r="H44" s="21" t="s">
        <v>353</v>
      </c>
    </row>
    <row r="45" spans="2:8" ht="89.25" x14ac:dyDescent="0.25">
      <c r="B45" s="242"/>
      <c r="C45" s="234"/>
      <c r="D45" s="44" t="s">
        <v>105</v>
      </c>
      <c r="E45" s="22" t="s">
        <v>354</v>
      </c>
      <c r="F45" s="22" t="s">
        <v>355</v>
      </c>
      <c r="G45" s="22" t="s">
        <v>356</v>
      </c>
      <c r="H45" s="23" t="s">
        <v>357</v>
      </c>
    </row>
    <row r="46" spans="2:8" ht="102" x14ac:dyDescent="0.25">
      <c r="B46" s="242"/>
      <c r="C46" s="232" t="s">
        <v>106</v>
      </c>
      <c r="D46" s="42" t="s">
        <v>107</v>
      </c>
      <c r="E46" s="19" t="s">
        <v>358</v>
      </c>
      <c r="F46" s="19" t="s">
        <v>359</v>
      </c>
      <c r="G46" s="19" t="s">
        <v>360</v>
      </c>
      <c r="H46" s="20" t="s">
        <v>361</v>
      </c>
    </row>
    <row r="47" spans="2:8" ht="153" x14ac:dyDescent="0.25">
      <c r="B47" s="242"/>
      <c r="C47" s="233"/>
      <c r="D47" s="43" t="s">
        <v>108</v>
      </c>
      <c r="E47" s="15" t="s">
        <v>362</v>
      </c>
      <c r="F47" s="14" t="s">
        <v>363</v>
      </c>
      <c r="G47" s="15" t="s">
        <v>364</v>
      </c>
      <c r="H47" s="21" t="s">
        <v>365</v>
      </c>
    </row>
    <row r="48" spans="2:8" ht="118.5" customHeight="1" x14ac:dyDescent="0.25">
      <c r="B48" s="242"/>
      <c r="C48" s="233"/>
      <c r="D48" s="43" t="s">
        <v>109</v>
      </c>
      <c r="E48" s="15" t="s">
        <v>366</v>
      </c>
      <c r="F48" s="15" t="s">
        <v>367</v>
      </c>
      <c r="G48" s="15" t="s">
        <v>368</v>
      </c>
      <c r="H48" s="21" t="s">
        <v>369</v>
      </c>
    </row>
    <row r="49" spans="2:8" ht="89.25" x14ac:dyDescent="0.25">
      <c r="B49" s="242"/>
      <c r="C49" s="234"/>
      <c r="D49" s="44" t="s">
        <v>110</v>
      </c>
      <c r="E49" s="22" t="s">
        <v>370</v>
      </c>
      <c r="F49" s="22" t="s">
        <v>371</v>
      </c>
      <c r="G49" s="22" t="s">
        <v>372</v>
      </c>
      <c r="H49" s="23" t="s">
        <v>373</v>
      </c>
    </row>
    <row r="50" spans="2:8" ht="51" x14ac:dyDescent="0.25">
      <c r="B50" s="242"/>
      <c r="C50" s="232" t="s">
        <v>374</v>
      </c>
      <c r="D50" s="42" t="s">
        <v>112</v>
      </c>
      <c r="E50" s="19" t="s">
        <v>375</v>
      </c>
      <c r="F50" s="19" t="s">
        <v>376</v>
      </c>
      <c r="G50" s="19" t="s">
        <v>377</v>
      </c>
      <c r="H50" s="20" t="s">
        <v>378</v>
      </c>
    </row>
    <row r="51" spans="2:8" ht="63.75" x14ac:dyDescent="0.25">
      <c r="B51" s="242"/>
      <c r="C51" s="233"/>
      <c r="D51" s="43" t="s">
        <v>113</v>
      </c>
      <c r="E51" s="15" t="s">
        <v>379</v>
      </c>
      <c r="F51" s="15" t="s">
        <v>380</v>
      </c>
      <c r="G51" s="15" t="s">
        <v>381</v>
      </c>
      <c r="H51" s="21" t="s">
        <v>382</v>
      </c>
    </row>
    <row r="52" spans="2:8" ht="51" x14ac:dyDescent="0.25">
      <c r="B52" s="242"/>
      <c r="C52" s="233"/>
      <c r="D52" s="43" t="s">
        <v>383</v>
      </c>
      <c r="E52" s="15" t="s">
        <v>384</v>
      </c>
      <c r="F52" s="15" t="s">
        <v>385</v>
      </c>
      <c r="G52" s="15" t="s">
        <v>386</v>
      </c>
      <c r="H52" s="21" t="s">
        <v>387</v>
      </c>
    </row>
    <row r="53" spans="2:8" ht="63.75" x14ac:dyDescent="0.25">
      <c r="B53" s="242"/>
      <c r="C53" s="233"/>
      <c r="D53" s="43" t="s">
        <v>388</v>
      </c>
      <c r="E53" s="15" t="s">
        <v>389</v>
      </c>
      <c r="F53" s="15" t="s">
        <v>390</v>
      </c>
      <c r="G53" s="15" t="s">
        <v>391</v>
      </c>
      <c r="H53" s="21" t="s">
        <v>392</v>
      </c>
    </row>
    <row r="54" spans="2:8" ht="63.75" x14ac:dyDescent="0.25">
      <c r="B54" s="242"/>
      <c r="C54" s="233"/>
      <c r="D54" s="43" t="s">
        <v>393</v>
      </c>
      <c r="E54" s="15" t="s">
        <v>394</v>
      </c>
      <c r="F54" s="15" t="s">
        <v>395</v>
      </c>
      <c r="G54" s="15" t="s">
        <v>396</v>
      </c>
      <c r="H54" s="21" t="s">
        <v>397</v>
      </c>
    </row>
    <row r="55" spans="2:8" ht="89.25" x14ac:dyDescent="0.25">
      <c r="B55" s="243"/>
      <c r="C55" s="234"/>
      <c r="D55" s="44" t="s">
        <v>116</v>
      </c>
      <c r="E55" s="22" t="s">
        <v>398</v>
      </c>
      <c r="F55" s="22" t="s">
        <v>399</v>
      </c>
      <c r="G55" s="41" t="s">
        <v>400</v>
      </c>
      <c r="H55" s="23" t="s">
        <v>401</v>
      </c>
    </row>
    <row r="56" spans="2:8" ht="51" x14ac:dyDescent="0.25">
      <c r="B56" s="244" t="s">
        <v>402</v>
      </c>
      <c r="C56" s="232" t="s">
        <v>118</v>
      </c>
      <c r="D56" s="42" t="s">
        <v>119</v>
      </c>
      <c r="E56" s="19" t="s">
        <v>403</v>
      </c>
      <c r="F56" s="19" t="s">
        <v>404</v>
      </c>
      <c r="G56" s="19" t="s">
        <v>405</v>
      </c>
      <c r="H56" s="20" t="s">
        <v>406</v>
      </c>
    </row>
    <row r="57" spans="2:8" ht="57.75" customHeight="1" x14ac:dyDescent="0.25">
      <c r="B57" s="245"/>
      <c r="C57" s="233"/>
      <c r="D57" s="43" t="s">
        <v>120</v>
      </c>
      <c r="E57" s="15" t="s">
        <v>407</v>
      </c>
      <c r="F57" s="15" t="s">
        <v>408</v>
      </c>
      <c r="G57" s="15" t="s">
        <v>409</v>
      </c>
      <c r="H57" s="21" t="s">
        <v>410</v>
      </c>
    </row>
    <row r="58" spans="2:8" ht="51" x14ac:dyDescent="0.25">
      <c r="B58" s="245"/>
      <c r="C58" s="234"/>
      <c r="D58" s="44" t="s">
        <v>121</v>
      </c>
      <c r="E58" s="22" t="s">
        <v>411</v>
      </c>
      <c r="F58" s="22" t="s">
        <v>412</v>
      </c>
      <c r="G58" s="22" t="s">
        <v>413</v>
      </c>
      <c r="H58" s="23" t="s">
        <v>414</v>
      </c>
    </row>
    <row r="59" spans="2:8" ht="38.25" customHeight="1" x14ac:dyDescent="0.25">
      <c r="B59" s="245"/>
      <c r="C59" s="232" t="s">
        <v>122</v>
      </c>
      <c r="D59" s="42" t="s">
        <v>123</v>
      </c>
      <c r="E59" s="19" t="s">
        <v>415</v>
      </c>
      <c r="F59" s="19" t="s">
        <v>416</v>
      </c>
      <c r="G59" s="19" t="s">
        <v>417</v>
      </c>
      <c r="H59" s="20" t="s">
        <v>418</v>
      </c>
    </row>
    <row r="60" spans="2:8" ht="63.75" x14ac:dyDescent="0.25">
      <c r="B60" s="245"/>
      <c r="C60" s="233"/>
      <c r="D60" s="43" t="s">
        <v>124</v>
      </c>
      <c r="E60" s="15" t="s">
        <v>419</v>
      </c>
      <c r="F60" s="15" t="s">
        <v>420</v>
      </c>
      <c r="G60" s="15" t="s">
        <v>421</v>
      </c>
      <c r="H60" s="21" t="s">
        <v>422</v>
      </c>
    </row>
    <row r="61" spans="2:8" ht="51" x14ac:dyDescent="0.25">
      <c r="B61" s="245"/>
      <c r="C61" s="233"/>
      <c r="D61" s="43" t="s">
        <v>125</v>
      </c>
      <c r="E61" s="15" t="s">
        <v>423</v>
      </c>
      <c r="F61" s="15" t="s">
        <v>424</v>
      </c>
      <c r="G61" s="15" t="s">
        <v>425</v>
      </c>
      <c r="H61" s="21" t="s">
        <v>426</v>
      </c>
    </row>
    <row r="62" spans="2:8" ht="89.25" x14ac:dyDescent="0.25">
      <c r="B62" s="245"/>
      <c r="C62" s="233"/>
      <c r="D62" s="43" t="s">
        <v>126</v>
      </c>
      <c r="E62" s="15" t="s">
        <v>427</v>
      </c>
      <c r="F62" s="15" t="s">
        <v>428</v>
      </c>
      <c r="G62" s="15" t="s">
        <v>429</v>
      </c>
      <c r="H62" s="21" t="s">
        <v>430</v>
      </c>
    </row>
    <row r="63" spans="2:8" ht="63.75" x14ac:dyDescent="0.25">
      <c r="B63" s="245"/>
      <c r="C63" s="233"/>
      <c r="D63" s="43" t="s">
        <v>127</v>
      </c>
      <c r="E63" s="15" t="s">
        <v>431</v>
      </c>
      <c r="F63" s="15" t="s">
        <v>432</v>
      </c>
      <c r="G63" s="15" t="s">
        <v>433</v>
      </c>
      <c r="H63" s="21" t="s">
        <v>434</v>
      </c>
    </row>
    <row r="64" spans="2:8" ht="76.5" x14ac:dyDescent="0.25">
      <c r="B64" s="245"/>
      <c r="C64" s="233"/>
      <c r="D64" s="43" t="s">
        <v>128</v>
      </c>
      <c r="E64" s="15" t="s">
        <v>435</v>
      </c>
      <c r="F64" s="15" t="s">
        <v>436</v>
      </c>
      <c r="G64" s="15" t="s">
        <v>437</v>
      </c>
      <c r="H64" s="21" t="s">
        <v>438</v>
      </c>
    </row>
    <row r="65" spans="2:8" ht="38.25" x14ac:dyDescent="0.25">
      <c r="B65" s="245"/>
      <c r="C65" s="234"/>
      <c r="D65" s="44" t="s">
        <v>129</v>
      </c>
      <c r="E65" s="22" t="s">
        <v>439</v>
      </c>
      <c r="F65" s="22" t="s">
        <v>440</v>
      </c>
      <c r="G65" s="22" t="s">
        <v>441</v>
      </c>
      <c r="H65" s="24" t="s">
        <v>442</v>
      </c>
    </row>
    <row r="66" spans="2:8" ht="100.5" customHeight="1" x14ac:dyDescent="0.25">
      <c r="B66" s="245"/>
      <c r="C66" s="232" t="s">
        <v>130</v>
      </c>
      <c r="D66" s="42" t="s">
        <v>443</v>
      </c>
      <c r="E66" s="19" t="s">
        <v>444</v>
      </c>
      <c r="F66" s="19" t="s">
        <v>445</v>
      </c>
      <c r="G66" s="19" t="s">
        <v>446</v>
      </c>
      <c r="H66" s="20" t="s">
        <v>447</v>
      </c>
    </row>
    <row r="67" spans="2:8" ht="84" customHeight="1" x14ac:dyDescent="0.25">
      <c r="B67" s="245"/>
      <c r="C67" s="234"/>
      <c r="D67" s="44" t="s">
        <v>448</v>
      </c>
      <c r="E67" s="22" t="s">
        <v>449</v>
      </c>
      <c r="F67" s="22" t="s">
        <v>450</v>
      </c>
      <c r="G67" s="22" t="s">
        <v>451</v>
      </c>
      <c r="H67" s="23" t="s">
        <v>452</v>
      </c>
    </row>
    <row r="68" spans="2:8" ht="84" customHeight="1" x14ac:dyDescent="0.25">
      <c r="B68" s="245"/>
      <c r="C68" s="238" t="s">
        <v>453</v>
      </c>
      <c r="D68" s="42" t="s">
        <v>134</v>
      </c>
      <c r="E68" s="19" t="s">
        <v>454</v>
      </c>
      <c r="F68" s="19" t="s">
        <v>455</v>
      </c>
      <c r="G68" s="19" t="s">
        <v>456</v>
      </c>
      <c r="H68" s="20" t="s">
        <v>457</v>
      </c>
    </row>
    <row r="69" spans="2:8" ht="76.5" x14ac:dyDescent="0.25">
      <c r="B69" s="245"/>
      <c r="C69" s="239"/>
      <c r="D69" s="43" t="s">
        <v>135</v>
      </c>
      <c r="E69" s="15" t="s">
        <v>458</v>
      </c>
      <c r="F69" s="15" t="s">
        <v>459</v>
      </c>
      <c r="G69" s="15" t="s">
        <v>460</v>
      </c>
      <c r="H69" s="21" t="s">
        <v>461</v>
      </c>
    </row>
    <row r="70" spans="2:8" ht="76.5" x14ac:dyDescent="0.25">
      <c r="B70" s="245"/>
      <c r="C70" s="239"/>
      <c r="D70" s="43" t="s">
        <v>136</v>
      </c>
      <c r="E70" s="15" t="s">
        <v>462</v>
      </c>
      <c r="F70" s="15" t="s">
        <v>463</v>
      </c>
      <c r="G70" s="15" t="s">
        <v>464</v>
      </c>
      <c r="H70" s="21" t="s">
        <v>465</v>
      </c>
    </row>
    <row r="71" spans="2:8" ht="63.75" x14ac:dyDescent="0.25">
      <c r="B71" s="245"/>
      <c r="C71" s="239"/>
      <c r="D71" s="43" t="s">
        <v>137</v>
      </c>
      <c r="E71" s="15" t="s">
        <v>466</v>
      </c>
      <c r="F71" s="15" t="s">
        <v>467</v>
      </c>
      <c r="G71" s="15" t="s">
        <v>468</v>
      </c>
      <c r="H71" s="21" t="s">
        <v>469</v>
      </c>
    </row>
    <row r="72" spans="2:8" ht="63.75" x14ac:dyDescent="0.25">
      <c r="B72" s="245"/>
      <c r="C72" s="239"/>
      <c r="D72" s="43" t="s">
        <v>138</v>
      </c>
      <c r="E72" s="15" t="s">
        <v>470</v>
      </c>
      <c r="F72" s="15" t="s">
        <v>471</v>
      </c>
      <c r="G72" s="15" t="s">
        <v>472</v>
      </c>
      <c r="H72" s="21" t="s">
        <v>473</v>
      </c>
    </row>
    <row r="73" spans="2:8" ht="102" x14ac:dyDescent="0.25">
      <c r="B73" s="245"/>
      <c r="C73" s="239"/>
      <c r="D73" s="43" t="s">
        <v>139</v>
      </c>
      <c r="E73" s="15" t="s">
        <v>474</v>
      </c>
      <c r="F73" s="15" t="s">
        <v>475</v>
      </c>
      <c r="G73" s="15" t="s">
        <v>476</v>
      </c>
      <c r="H73" s="21" t="s">
        <v>477</v>
      </c>
    </row>
    <row r="74" spans="2:8" ht="51" x14ac:dyDescent="0.25">
      <c r="B74" s="245"/>
      <c r="C74" s="239"/>
      <c r="D74" s="43" t="s">
        <v>140</v>
      </c>
      <c r="E74" s="15" t="s">
        <v>478</v>
      </c>
      <c r="F74" s="15" t="s">
        <v>479</v>
      </c>
      <c r="G74" s="15" t="s">
        <v>480</v>
      </c>
      <c r="H74" s="21" t="s">
        <v>481</v>
      </c>
    </row>
    <row r="75" spans="2:8" ht="63.75" x14ac:dyDescent="0.25">
      <c r="B75" s="245"/>
      <c r="C75" s="239"/>
      <c r="D75" s="43" t="s">
        <v>141</v>
      </c>
      <c r="E75" s="15" t="s">
        <v>482</v>
      </c>
      <c r="F75" s="15" t="s">
        <v>483</v>
      </c>
      <c r="G75" s="15" t="s">
        <v>484</v>
      </c>
      <c r="H75" s="21" t="s">
        <v>485</v>
      </c>
    </row>
    <row r="76" spans="2:8" ht="63.75" x14ac:dyDescent="0.25">
      <c r="B76" s="245"/>
      <c r="C76" s="239"/>
      <c r="D76" s="43" t="s">
        <v>486</v>
      </c>
      <c r="E76" s="15" t="s">
        <v>487</v>
      </c>
      <c r="F76" s="15" t="s">
        <v>488</v>
      </c>
      <c r="G76" s="15" t="s">
        <v>489</v>
      </c>
      <c r="H76" s="21" t="s">
        <v>490</v>
      </c>
    </row>
    <row r="77" spans="2:8" ht="60" customHeight="1" x14ac:dyDescent="0.25">
      <c r="B77" s="245"/>
      <c r="C77" s="240"/>
      <c r="D77" s="44" t="s">
        <v>143</v>
      </c>
      <c r="E77" s="22" t="s">
        <v>491</v>
      </c>
      <c r="F77" s="22" t="s">
        <v>492</v>
      </c>
      <c r="G77" s="22" t="s">
        <v>493</v>
      </c>
      <c r="H77" s="23" t="s">
        <v>494</v>
      </c>
    </row>
    <row r="78" spans="2:8" ht="102" x14ac:dyDescent="0.25">
      <c r="B78" s="245"/>
      <c r="C78" s="247" t="s">
        <v>144</v>
      </c>
      <c r="D78" s="42" t="s">
        <v>145</v>
      </c>
      <c r="E78" s="19" t="s">
        <v>495</v>
      </c>
      <c r="F78" s="19" t="s">
        <v>496</v>
      </c>
      <c r="G78" s="19" t="s">
        <v>497</v>
      </c>
      <c r="H78" s="20" t="s">
        <v>498</v>
      </c>
    </row>
    <row r="79" spans="2:8" ht="89.25" x14ac:dyDescent="0.25">
      <c r="B79" s="245"/>
      <c r="C79" s="248"/>
      <c r="D79" s="43" t="s">
        <v>146</v>
      </c>
      <c r="E79" s="15" t="s">
        <v>499</v>
      </c>
      <c r="F79" s="15" t="s">
        <v>500</v>
      </c>
      <c r="G79" s="15" t="s">
        <v>501</v>
      </c>
      <c r="H79" s="21" t="s">
        <v>502</v>
      </c>
    </row>
    <row r="80" spans="2:8" ht="63.75" x14ac:dyDescent="0.25">
      <c r="B80" s="245"/>
      <c r="C80" s="248"/>
      <c r="D80" s="43" t="s">
        <v>147</v>
      </c>
      <c r="E80" s="15" t="s">
        <v>503</v>
      </c>
      <c r="F80" s="15" t="s">
        <v>504</v>
      </c>
      <c r="G80" s="15" t="s">
        <v>505</v>
      </c>
      <c r="H80" s="21" t="s">
        <v>506</v>
      </c>
    </row>
    <row r="81" spans="2:8" ht="63.75" x14ac:dyDescent="0.25">
      <c r="B81" s="246"/>
      <c r="C81" s="249"/>
      <c r="D81" s="44" t="s">
        <v>148</v>
      </c>
      <c r="E81" s="22" t="s">
        <v>507</v>
      </c>
      <c r="F81" s="22" t="s">
        <v>508</v>
      </c>
      <c r="G81" s="22" t="s">
        <v>509</v>
      </c>
      <c r="H81" s="23" t="s">
        <v>510</v>
      </c>
    </row>
    <row r="82" spans="2:8" ht="102" x14ac:dyDescent="0.25">
      <c r="B82" s="250" t="s">
        <v>511</v>
      </c>
      <c r="C82" s="247" t="s">
        <v>150</v>
      </c>
      <c r="D82" s="42" t="s">
        <v>151</v>
      </c>
      <c r="E82" s="19" t="s">
        <v>512</v>
      </c>
      <c r="F82" s="19" t="s">
        <v>513</v>
      </c>
      <c r="G82" s="19" t="s">
        <v>514</v>
      </c>
      <c r="H82" s="20" t="s">
        <v>515</v>
      </c>
    </row>
    <row r="83" spans="2:8" ht="79.5" customHeight="1" x14ac:dyDescent="0.25">
      <c r="B83" s="251"/>
      <c r="C83" s="248"/>
      <c r="D83" s="43" t="s">
        <v>152</v>
      </c>
      <c r="E83" s="15" t="s">
        <v>516</v>
      </c>
      <c r="F83" s="15" t="s">
        <v>517</v>
      </c>
      <c r="G83" s="15" t="s">
        <v>518</v>
      </c>
      <c r="H83" s="21" t="s">
        <v>519</v>
      </c>
    </row>
    <row r="84" spans="2:8" ht="102" x14ac:dyDescent="0.25">
      <c r="B84" s="251"/>
      <c r="C84" s="248"/>
      <c r="D84" s="43" t="s">
        <v>153</v>
      </c>
      <c r="E84" s="15" t="s">
        <v>520</v>
      </c>
      <c r="F84" s="15" t="s">
        <v>521</v>
      </c>
      <c r="G84" s="15" t="s">
        <v>522</v>
      </c>
      <c r="H84" s="21" t="s">
        <v>523</v>
      </c>
    </row>
    <row r="85" spans="2:8" ht="89.25" x14ac:dyDescent="0.25">
      <c r="B85" s="251"/>
      <c r="C85" s="249"/>
      <c r="D85" s="44" t="s">
        <v>154</v>
      </c>
      <c r="E85" s="22" t="s">
        <v>524</v>
      </c>
      <c r="F85" s="22" t="s">
        <v>525</v>
      </c>
      <c r="G85" s="22" t="s">
        <v>526</v>
      </c>
      <c r="H85" s="23" t="s">
        <v>527</v>
      </c>
    </row>
    <row r="86" spans="2:8" ht="76.5" x14ac:dyDescent="0.25">
      <c r="B86" s="251"/>
      <c r="C86" s="232" t="s">
        <v>156</v>
      </c>
      <c r="D86" s="42" t="s">
        <v>157</v>
      </c>
      <c r="E86" s="19" t="s">
        <v>528</v>
      </c>
      <c r="F86" s="19" t="s">
        <v>529</v>
      </c>
      <c r="G86" s="19" t="s">
        <v>530</v>
      </c>
      <c r="H86" s="20" t="s">
        <v>531</v>
      </c>
    </row>
    <row r="87" spans="2:8" ht="89.25" x14ac:dyDescent="0.25">
      <c r="B87" s="251"/>
      <c r="C87" s="233"/>
      <c r="D87" s="43" t="s">
        <v>158</v>
      </c>
      <c r="E87" s="15" t="s">
        <v>532</v>
      </c>
      <c r="F87" s="15" t="s">
        <v>533</v>
      </c>
      <c r="G87" s="15" t="s">
        <v>534</v>
      </c>
      <c r="H87" s="21" t="s">
        <v>535</v>
      </c>
    </row>
    <row r="88" spans="2:8" ht="63.75" x14ac:dyDescent="0.25">
      <c r="B88" s="251"/>
      <c r="C88" s="233"/>
      <c r="D88" s="43" t="s">
        <v>159</v>
      </c>
      <c r="E88" s="15" t="s">
        <v>536</v>
      </c>
      <c r="F88" s="15" t="s">
        <v>537</v>
      </c>
      <c r="G88" s="15" t="s">
        <v>538</v>
      </c>
      <c r="H88" s="21" t="s">
        <v>539</v>
      </c>
    </row>
    <row r="89" spans="2:8" ht="76.5" x14ac:dyDescent="0.25">
      <c r="B89" s="251"/>
      <c r="C89" s="234"/>
      <c r="D89" s="44" t="s">
        <v>160</v>
      </c>
      <c r="E89" s="22" t="s">
        <v>540</v>
      </c>
      <c r="F89" s="22" t="s">
        <v>541</v>
      </c>
      <c r="G89" s="22" t="s">
        <v>542</v>
      </c>
      <c r="H89" s="23" t="s">
        <v>543</v>
      </c>
    </row>
    <row r="90" spans="2:8" ht="102" x14ac:dyDescent="0.25">
      <c r="B90" s="251"/>
      <c r="C90" s="232" t="s">
        <v>161</v>
      </c>
      <c r="D90" s="42" t="s">
        <v>544</v>
      </c>
      <c r="E90" s="19" t="s">
        <v>545</v>
      </c>
      <c r="F90" s="19" t="s">
        <v>546</v>
      </c>
      <c r="G90" s="19" t="s">
        <v>547</v>
      </c>
      <c r="H90" s="20" t="s">
        <v>548</v>
      </c>
    </row>
    <row r="91" spans="2:8" ht="63.75" x14ac:dyDescent="0.25">
      <c r="B91" s="251"/>
      <c r="C91" s="233"/>
      <c r="D91" s="43" t="s">
        <v>549</v>
      </c>
      <c r="E91" s="15" t="s">
        <v>550</v>
      </c>
      <c r="F91" s="15" t="s">
        <v>551</v>
      </c>
      <c r="G91" s="15" t="s">
        <v>552</v>
      </c>
      <c r="H91" s="21" t="s">
        <v>553</v>
      </c>
    </row>
    <row r="92" spans="2:8" ht="76.5" x14ac:dyDescent="0.25">
      <c r="B92" s="251"/>
      <c r="C92" s="234"/>
      <c r="D92" s="44" t="s">
        <v>554</v>
      </c>
      <c r="E92" s="22" t="s">
        <v>555</v>
      </c>
      <c r="F92" s="22" t="s">
        <v>556</v>
      </c>
      <c r="G92" s="22" t="s">
        <v>557</v>
      </c>
      <c r="H92" s="23" t="s">
        <v>558</v>
      </c>
    </row>
    <row r="93" spans="2:8" ht="102" x14ac:dyDescent="0.25">
      <c r="B93" s="251"/>
      <c r="C93" s="232" t="s">
        <v>164</v>
      </c>
      <c r="D93" s="42" t="s">
        <v>165</v>
      </c>
      <c r="E93" s="19" t="s">
        <v>559</v>
      </c>
      <c r="F93" s="19" t="s">
        <v>560</v>
      </c>
      <c r="G93" s="19" t="s">
        <v>561</v>
      </c>
      <c r="H93" s="20" t="s">
        <v>562</v>
      </c>
    </row>
    <row r="94" spans="2:8" ht="130.5" customHeight="1" x14ac:dyDescent="0.25">
      <c r="B94" s="251"/>
      <c r="C94" s="233"/>
      <c r="D94" s="43" t="s">
        <v>166</v>
      </c>
      <c r="E94" s="15" t="s">
        <v>563</v>
      </c>
      <c r="F94" s="15" t="s">
        <v>564</v>
      </c>
      <c r="G94" s="15" t="s">
        <v>565</v>
      </c>
      <c r="H94" s="21" t="s">
        <v>566</v>
      </c>
    </row>
    <row r="95" spans="2:8" ht="114.75" x14ac:dyDescent="0.25">
      <c r="B95" s="252"/>
      <c r="C95" s="234"/>
      <c r="D95" s="44" t="s">
        <v>167</v>
      </c>
      <c r="E95" s="22" t="s">
        <v>567</v>
      </c>
      <c r="F95" s="22" t="s">
        <v>568</v>
      </c>
      <c r="G95" s="22" t="s">
        <v>569</v>
      </c>
      <c r="H95" s="23" t="s">
        <v>570</v>
      </c>
    </row>
  </sheetData>
  <mergeCells count="23">
    <mergeCell ref="B56:B81"/>
    <mergeCell ref="C82:C85"/>
    <mergeCell ref="C86:C89"/>
    <mergeCell ref="C90:C92"/>
    <mergeCell ref="C93:C95"/>
    <mergeCell ref="B82:B95"/>
    <mergeCell ref="C78:C81"/>
    <mergeCell ref="C56:C58"/>
    <mergeCell ref="C59:C65"/>
    <mergeCell ref="C66:C67"/>
    <mergeCell ref="C68:C77"/>
    <mergeCell ref="C33:C36"/>
    <mergeCell ref="B3:B36"/>
    <mergeCell ref="C37:C41"/>
    <mergeCell ref="C46:C49"/>
    <mergeCell ref="C50:C55"/>
    <mergeCell ref="C3:C6"/>
    <mergeCell ref="C7:C11"/>
    <mergeCell ref="C12:C19"/>
    <mergeCell ref="C20:C23"/>
    <mergeCell ref="C24:C32"/>
    <mergeCell ref="B37:B55"/>
    <mergeCell ref="C42:C4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5"/>
  <sheetViews>
    <sheetView workbookViewId="0">
      <selection activeCell="A16" sqref="A16"/>
    </sheetView>
  </sheetViews>
  <sheetFormatPr baseColWidth="10" defaultColWidth="11.42578125" defaultRowHeight="15" x14ac:dyDescent="0.25"/>
  <cols>
    <col min="1" max="1" width="34.5703125" customWidth="1"/>
    <col min="2" max="2" width="21.140625" customWidth="1"/>
  </cols>
  <sheetData>
    <row r="1" spans="1:1" x14ac:dyDescent="0.25">
      <c r="A1" t="s">
        <v>571</v>
      </c>
    </row>
    <row r="2" spans="1:1" x14ac:dyDescent="0.25">
      <c r="A2" t="s">
        <v>572</v>
      </c>
    </row>
    <row r="3" spans="1:1" x14ac:dyDescent="0.25">
      <c r="A3" t="s">
        <v>573</v>
      </c>
    </row>
    <row r="4" spans="1:1" x14ac:dyDescent="0.25">
      <c r="A4" t="s">
        <v>574</v>
      </c>
    </row>
    <row r="5" spans="1:1" x14ac:dyDescent="0.25">
      <c r="A5" t="s">
        <v>575</v>
      </c>
    </row>
    <row r="6" spans="1:1" x14ac:dyDescent="0.25">
      <c r="A6" t="s">
        <v>576</v>
      </c>
    </row>
    <row r="7" spans="1:1" x14ac:dyDescent="0.25">
      <c r="A7" t="s">
        <v>577</v>
      </c>
    </row>
    <row r="8" spans="1:1" x14ac:dyDescent="0.25">
      <c r="A8" t="s">
        <v>578</v>
      </c>
    </row>
    <row r="9" spans="1:1" x14ac:dyDescent="0.25">
      <c r="A9" t="s">
        <v>579</v>
      </c>
    </row>
    <row r="10" spans="1:1" x14ac:dyDescent="0.25">
      <c r="A10" t="s">
        <v>580</v>
      </c>
    </row>
    <row r="11" spans="1:1" x14ac:dyDescent="0.25">
      <c r="A11" t="s">
        <v>581</v>
      </c>
    </row>
    <row r="12" spans="1:1" x14ac:dyDescent="0.25">
      <c r="A12" t="s">
        <v>582</v>
      </c>
    </row>
    <row r="13" spans="1:1" x14ac:dyDescent="0.25">
      <c r="A13" t="s">
        <v>583</v>
      </c>
    </row>
    <row r="14" spans="1:1" x14ac:dyDescent="0.25">
      <c r="A14" t="s">
        <v>584</v>
      </c>
    </row>
    <row r="15" spans="1:1" x14ac:dyDescent="0.25">
      <c r="A15" t="s">
        <v>585</v>
      </c>
    </row>
    <row r="16" spans="1:1" x14ac:dyDescent="0.25">
      <c r="A16" t="s">
        <v>586</v>
      </c>
    </row>
    <row r="17" spans="1:1" x14ac:dyDescent="0.25">
      <c r="A17" t="s">
        <v>587</v>
      </c>
    </row>
    <row r="18" spans="1:1" x14ac:dyDescent="0.25">
      <c r="A18" t="s">
        <v>588</v>
      </c>
    </row>
    <row r="19" spans="1:1" x14ac:dyDescent="0.25">
      <c r="A19" t="s">
        <v>589</v>
      </c>
    </row>
    <row r="20" spans="1:1" x14ac:dyDescent="0.25">
      <c r="A20" t="s">
        <v>590</v>
      </c>
    </row>
    <row r="21" spans="1:1" x14ac:dyDescent="0.25">
      <c r="A21" t="s">
        <v>591</v>
      </c>
    </row>
    <row r="22" spans="1:1" x14ac:dyDescent="0.25">
      <c r="A22" t="s">
        <v>592</v>
      </c>
    </row>
    <row r="23" spans="1:1" x14ac:dyDescent="0.25">
      <c r="A23" t="s">
        <v>593</v>
      </c>
    </row>
    <row r="24" spans="1:1" x14ac:dyDescent="0.25">
      <c r="A24" t="s">
        <v>594</v>
      </c>
    </row>
    <row r="25" spans="1:1" x14ac:dyDescent="0.25">
      <c r="A25" t="s">
        <v>595</v>
      </c>
    </row>
  </sheetData>
  <sortState ref="A2:A25">
    <sortCondition ref="A2:A2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INDICACIONES</vt:lpstr>
      <vt:lpstr>1_ AUTOEVALUACIÓN</vt:lpstr>
      <vt:lpstr>GRÁFICOS_ANÁLISIS</vt:lpstr>
      <vt:lpstr>MATRIZ DESCRIPCIÓN</vt:lpstr>
      <vt:lpstr>LISTAS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Yuley Duran Cano</dc:creator>
  <cp:keywords/>
  <dc:description/>
  <cp:lastModifiedBy>Yaned Adiela Guisao Lopez</cp:lastModifiedBy>
  <cp:revision/>
  <dcterms:created xsi:type="dcterms:W3CDTF">2022-05-24T13:40:39Z</dcterms:created>
  <dcterms:modified xsi:type="dcterms:W3CDTF">2024-08-15T21:12:54Z</dcterms:modified>
  <cp:category/>
  <cp:contentStatus/>
</cp:coreProperties>
</file>