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10. GESTION DEL DESARROLLO TERRITORIAL\Formatos\"/>
    </mc:Choice>
  </mc:AlternateContent>
  <bookViews>
    <workbookView xWindow="-120" yWindow="-120" windowWidth="20730" windowHeight="11760"/>
  </bookViews>
  <sheets>
    <sheet name="ACTA DE CAMBIO Nº X" sheetId="7" r:id="rId1"/>
  </sheets>
  <definedNames>
    <definedName name="_xlnm.Print_Area" localSheetId="0">'ACTA DE CAMBIO Nº X'!$A$1:$N$44</definedName>
    <definedName name="_xlnm.Print_Titles" localSheetId="0">'ACTA DE CAMBIO Nº X'!$1:$14</definedName>
  </definedNames>
  <calcPr calcId="152511"/>
</workbook>
</file>

<file path=xl/calcChain.xml><?xml version="1.0" encoding="utf-8"?>
<calcChain xmlns="http://schemas.openxmlformats.org/spreadsheetml/2006/main">
  <c r="H16" i="7" l="1"/>
  <c r="J16" i="7"/>
  <c r="L16" i="7"/>
  <c r="M16" i="7"/>
  <c r="N16" i="7" s="1"/>
  <c r="H17" i="7"/>
  <c r="J17" i="7"/>
  <c r="L17" i="7"/>
  <c r="M17" i="7"/>
  <c r="N17" i="7" s="1"/>
  <c r="M32" i="7" l="1"/>
  <c r="M31" i="7"/>
  <c r="M29" i="7"/>
  <c r="M28" i="7"/>
  <c r="N28" i="7" s="1"/>
  <c r="M26" i="7"/>
  <c r="M25" i="7"/>
  <c r="M23" i="7"/>
  <c r="M22" i="7"/>
  <c r="N22" i="7" s="1"/>
  <c r="M20" i="7"/>
  <c r="M19" i="7"/>
  <c r="L32" i="7"/>
  <c r="J32" i="7"/>
  <c r="H32" i="7"/>
  <c r="L31" i="7"/>
  <c r="J31" i="7"/>
  <c r="H31" i="7"/>
  <c r="L29" i="7"/>
  <c r="J29" i="7"/>
  <c r="H29" i="7"/>
  <c r="J28" i="7"/>
  <c r="L26" i="7"/>
  <c r="J26" i="7"/>
  <c r="H26" i="7"/>
  <c r="L25" i="7"/>
  <c r="J25" i="7"/>
  <c r="H25" i="7"/>
  <c r="L23" i="7"/>
  <c r="J23" i="7"/>
  <c r="H23" i="7"/>
  <c r="L22" i="7"/>
  <c r="J22" i="7"/>
  <c r="L20" i="7"/>
  <c r="J20" i="7"/>
  <c r="H20" i="7"/>
  <c r="L19" i="7"/>
  <c r="J19" i="7"/>
  <c r="H19" i="7"/>
  <c r="N25" i="7" l="1"/>
  <c r="N20" i="7"/>
  <c r="N23" i="7"/>
  <c r="N19" i="7"/>
  <c r="N31" i="7"/>
  <c r="N29" i="7"/>
  <c r="N32" i="7"/>
  <c r="N26" i="7"/>
  <c r="J34" i="7"/>
  <c r="J35" i="7" s="1"/>
  <c r="H34" i="7"/>
  <c r="H35" i="7" s="1"/>
  <c r="H36" i="7" s="1"/>
  <c r="L34" i="7"/>
  <c r="N34" i="7" l="1"/>
  <c r="N35" i="7" s="1"/>
  <c r="N36" i="7" s="1"/>
  <c r="L35" i="7"/>
  <c r="L36" i="7" s="1"/>
  <c r="J36" i="7"/>
</calcChain>
</file>

<file path=xl/sharedStrings.xml><?xml version="1.0" encoding="utf-8"?>
<sst xmlns="http://schemas.openxmlformats.org/spreadsheetml/2006/main" count="60" uniqueCount="55">
  <si>
    <t>COSTO TOTAL</t>
  </si>
  <si>
    <t>COSTO DIRECTO</t>
  </si>
  <si>
    <t>V/TOTAL</t>
  </si>
  <si>
    <t>V/UNITARIO</t>
  </si>
  <si>
    <t>CANT.</t>
  </si>
  <si>
    <t>UN</t>
  </si>
  <si>
    <t>DETALLE</t>
  </si>
  <si>
    <t>ÍTEM</t>
  </si>
  <si>
    <t>OBJETO</t>
  </si>
  <si>
    <t>CONTRATISTA</t>
  </si>
  <si>
    <t>INTERVENTOR</t>
  </si>
  <si>
    <t>VALOR</t>
  </si>
  <si>
    <t>Fecha suscripción</t>
  </si>
  <si>
    <t>PLAZO</t>
  </si>
  <si>
    <t>Fecha de inicio</t>
  </si>
  <si>
    <t xml:space="preserve">ANTICIPO </t>
  </si>
  <si>
    <t>Fecha de terminación</t>
  </si>
  <si>
    <t>OBSERVACIONES:</t>
  </si>
  <si>
    <t>Contratista de obra</t>
  </si>
  <si>
    <t>PRELIMINARES</t>
  </si>
  <si>
    <t>1.1</t>
  </si>
  <si>
    <t>1.2</t>
  </si>
  <si>
    <t>RETIRO Y DEMOLICIONES</t>
  </si>
  <si>
    <t>2.1</t>
  </si>
  <si>
    <t>2.2</t>
  </si>
  <si>
    <t>MOVIMIENTOS DE TIERRA</t>
  </si>
  <si>
    <t>3.1</t>
  </si>
  <si>
    <t>3.1.1</t>
  </si>
  <si>
    <t>CONCRETOS</t>
  </si>
  <si>
    <t>4.1</t>
  </si>
  <si>
    <t>4.2</t>
  </si>
  <si>
    <t>ACERO DE REFUERZO</t>
  </si>
  <si>
    <t>OBRAS DE MAS</t>
  </si>
  <si>
    <t xml:space="preserve">OBRAS DE MENOS </t>
  </si>
  <si>
    <t>VALORES ACTUALIZADOS</t>
  </si>
  <si>
    <t>Fecha Presente Acta</t>
  </si>
  <si>
    <t>V/PARCIAL</t>
  </si>
  <si>
    <t>Nota: Las cantidades modificadas de obra no ejecutada y obra adicional, así como las cantidades de obra extra consignadas en la presente acta son responsabilidad exclusiva del contratista e interventor.</t>
  </si>
  <si>
    <t>Version: 01</t>
  </si>
  <si>
    <t>ANEXO ACTA DE CAMBIO DE OBRA No XXX</t>
  </si>
  <si>
    <t>CONTRATO No XXX</t>
  </si>
  <si>
    <t>CONDICIONES CONTRACTUALES O ACTUALIZADAS</t>
  </si>
  <si>
    <t>OBRA EXTRA</t>
  </si>
  <si>
    <t>OE-2</t>
  </si>
  <si>
    <t>OE-1</t>
  </si>
  <si>
    <t>COSTOS INDIRECTOS  AU XX%</t>
  </si>
  <si>
    <t>Firma del Contratista</t>
  </si>
  <si>
    <t>Firma del Interventor</t>
  </si>
  <si>
    <t>Nombre del Contratista de obra</t>
  </si>
  <si>
    <t>Nombre de la Interventoría</t>
  </si>
  <si>
    <t>Representante legal: XXXX</t>
  </si>
  <si>
    <t>Representante legal: XXXXX</t>
  </si>
  <si>
    <t>Interventoría</t>
  </si>
  <si>
    <t>Fecha de Actualizacion: 10/01/2019</t>
  </si>
  <si>
    <t>Codigo: FO-DT-43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</si>
</sst>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[$$-240A]\ #,##0;[Red][$$-240A]\ #,##0"/>
    <numFmt numFmtId="166" formatCode="[$-C0A]d\ &quot;de&quot;\ mmmm\ &quot;de&quot;\ yyyy;@"/>
    <numFmt numFmtId="167" formatCode="&quot;$&quot;\ #,##0"/>
    <numFmt numFmtId="168" formatCode="[$$-240A]\ #,##0"/>
    <numFmt numFmtId="169" formatCode="#,##0.0"/>
    <numFmt numFmtId="170" formatCode="#,##0.00_ ;[Red]\-#,##0.00\ "/>
    <numFmt numFmtId="171" formatCode="_ * #,##0_ ;_ * \-#,##0_ ;_ * &quot;-&quot;??_ ;_ @_ "/>
    <numFmt numFmtId="172" formatCode="&quot;$&quot;\ #,##0.00"/>
    <numFmt numFmtId="173" formatCode="_([$$-240A]\ * #,##0.00_);_([$$-240A]\ * \(#,##0.00\);_([$$-240A]\ 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0" fillId="0" borderId="0"/>
  </cellStyleXfs>
  <cellXfs count="123">
    <xf numFmtId="0" fontId="0" fillId="0" borderId="0" xfId="0"/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justify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5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168" fontId="10" fillId="0" borderId="1" xfId="0" applyNumberFormat="1" applyFont="1" applyFill="1" applyBorder="1" applyAlignment="1">
      <alignment horizontal="center"/>
    </xf>
    <xf numFmtId="0" fontId="6" fillId="0" borderId="5" xfId="0" applyFont="1" applyFill="1" applyBorder="1" applyAlignment="1" applyProtection="1">
      <alignment vertical="top"/>
      <protection locked="0"/>
    </xf>
    <xf numFmtId="0" fontId="6" fillId="0" borderId="3" xfId="0" applyFont="1" applyFill="1" applyBorder="1" applyAlignment="1" applyProtection="1">
      <alignment vertical="top"/>
      <protection locked="0"/>
    </xf>
    <xf numFmtId="0" fontId="6" fillId="0" borderId="10" xfId="0" applyFont="1" applyFill="1" applyBorder="1" applyAlignment="1" applyProtection="1">
      <alignment vertical="top"/>
      <protection locked="0"/>
    </xf>
    <xf numFmtId="0" fontId="6" fillId="0" borderId="6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7" xfId="0" applyFont="1" applyFill="1" applyBorder="1" applyAlignment="1" applyProtection="1">
      <alignment vertical="top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6" fillId="0" borderId="0" xfId="0" applyFont="1"/>
    <xf numFmtId="0" fontId="11" fillId="0" borderId="0" xfId="0" applyFont="1" applyFill="1"/>
    <xf numFmtId="0" fontId="12" fillId="0" borderId="0" xfId="0" applyFont="1" applyFill="1"/>
    <xf numFmtId="0" fontId="12" fillId="0" borderId="0" xfId="0" applyFont="1"/>
    <xf numFmtId="0" fontId="13" fillId="0" borderId="0" xfId="0" applyFont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43" fontId="2" fillId="0" borderId="0" xfId="1" applyFont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170" fontId="6" fillId="0" borderId="1" xfId="0" applyNumberFormat="1" applyFont="1" applyFill="1" applyBorder="1" applyAlignment="1" applyProtection="1">
      <alignment horizontal="center" vertical="top"/>
    </xf>
    <xf numFmtId="171" fontId="6" fillId="0" borderId="1" xfId="1" applyNumberFormat="1" applyFont="1" applyFill="1" applyBorder="1" applyAlignment="1" applyProtection="1">
      <alignment horizontal="right" vertical="top"/>
    </xf>
    <xf numFmtId="167" fontId="6" fillId="0" borderId="1" xfId="1" applyNumberFormat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2" fontId="1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173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172" fontId="15" fillId="5" borderId="1" xfId="0" applyNumberFormat="1" applyFont="1" applyFill="1" applyBorder="1" applyAlignment="1">
      <alignment horizontal="center" vertical="center"/>
    </xf>
    <xf numFmtId="43" fontId="15" fillId="5" borderId="1" xfId="1" applyFont="1" applyFill="1" applyBorder="1" applyAlignment="1">
      <alignment horizontal="center" vertical="center"/>
    </xf>
    <xf numFmtId="173" fontId="4" fillId="2" borderId="1" xfId="1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172" fontId="14" fillId="5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vertical="top"/>
      <protection locked="0"/>
    </xf>
    <xf numFmtId="0" fontId="6" fillId="0" borderId="9" xfId="0" applyFont="1" applyFill="1" applyBorder="1" applyAlignment="1" applyProtection="1">
      <alignment vertical="top"/>
      <protection locked="0"/>
    </xf>
    <xf numFmtId="167" fontId="6" fillId="0" borderId="1" xfId="1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horizontal="right" vertical="center"/>
    </xf>
    <xf numFmtId="167" fontId="7" fillId="4" borderId="1" xfId="1" applyNumberFormat="1" applyFont="1" applyFill="1" applyBorder="1" applyAlignment="1">
      <alignment horizontal="right" vertical="center"/>
    </xf>
    <xf numFmtId="43" fontId="7" fillId="0" borderId="1" xfId="1" applyFont="1" applyFill="1" applyBorder="1" applyAlignment="1">
      <alignment horizontal="right" vertical="center"/>
    </xf>
    <xf numFmtId="43" fontId="14" fillId="0" borderId="1" xfId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13" fillId="0" borderId="3" xfId="0" applyFont="1" applyBorder="1"/>
    <xf numFmtId="0" fontId="6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6" fillId="0" borderId="0" xfId="0" applyFont="1" applyFill="1" applyBorder="1"/>
    <xf numFmtId="0" fontId="13" fillId="0" borderId="0" xfId="0" applyFont="1" applyBorder="1"/>
    <xf numFmtId="0" fontId="13" fillId="0" borderId="8" xfId="0" applyFont="1" applyBorder="1"/>
    <xf numFmtId="0" fontId="6" fillId="0" borderId="8" xfId="0" applyFont="1" applyFill="1" applyBorder="1"/>
    <xf numFmtId="0" fontId="9" fillId="0" borderId="1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</cellXfs>
  <cellStyles count="5">
    <cellStyle name="Millares" xfId="1" builtinId="3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47625</xdr:rowOff>
    </xdr:from>
    <xdr:to>
      <xdr:col>2</xdr:col>
      <xdr:colOff>390524</xdr:colOff>
      <xdr:row>2</xdr:row>
      <xdr:rowOff>285750</xdr:rowOff>
    </xdr:to>
    <xdr:pic>
      <xdr:nvPicPr>
        <xdr:cNvPr id="4" name="Imagen 3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952499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zoomScaleSheetLayoutView="100" workbookViewId="0">
      <selection activeCell="I8" sqref="I8:N8"/>
    </sheetView>
  </sheetViews>
  <sheetFormatPr baseColWidth="10" defaultRowHeight="11.25" x14ac:dyDescent="0.25"/>
  <cols>
    <col min="1" max="1" width="6.140625" style="3" customWidth="1"/>
    <col min="2" max="2" width="11" style="2" customWidth="1"/>
    <col min="3" max="3" width="17.42578125" style="2" customWidth="1"/>
    <col min="4" max="4" width="17.5703125" style="2" customWidth="1"/>
    <col min="5" max="5" width="9.7109375" style="1" customWidth="1"/>
    <col min="6" max="6" width="18.7109375" style="1" customWidth="1"/>
    <col min="7" max="7" width="13.28515625" style="1" bestFit="1" customWidth="1"/>
    <col min="8" max="8" width="16.5703125" style="1" bestFit="1" customWidth="1"/>
    <col min="9" max="9" width="11.5703125" style="1" customWidth="1"/>
    <col min="10" max="10" width="17.85546875" style="1" customWidth="1"/>
    <col min="11" max="11" width="10.28515625" style="23" bestFit="1" customWidth="1"/>
    <col min="12" max="12" width="17.85546875" style="1" customWidth="1"/>
    <col min="13" max="13" width="11.7109375" style="23" customWidth="1"/>
    <col min="14" max="14" width="17.85546875" style="1" customWidth="1"/>
    <col min="15" max="16384" width="11.42578125" style="1"/>
  </cols>
  <sheetData>
    <row r="1" spans="1:14" s="5" customFormat="1" ht="21" customHeight="1" x14ac:dyDescent="0.2">
      <c r="A1" s="77"/>
      <c r="B1" s="78"/>
      <c r="C1" s="78"/>
      <c r="D1" s="83" t="s">
        <v>39</v>
      </c>
      <c r="E1" s="84"/>
      <c r="F1" s="84"/>
      <c r="G1" s="84"/>
      <c r="H1" s="84"/>
      <c r="I1" s="84"/>
      <c r="J1" s="84"/>
      <c r="K1" s="85"/>
      <c r="L1" s="121" t="s">
        <v>54</v>
      </c>
      <c r="M1" s="121"/>
      <c r="N1" s="121"/>
    </row>
    <row r="2" spans="1:14" s="5" customFormat="1" ht="18.75" customHeight="1" x14ac:dyDescent="0.2">
      <c r="A2" s="79"/>
      <c r="B2" s="80"/>
      <c r="C2" s="80"/>
      <c r="D2" s="86"/>
      <c r="E2" s="86"/>
      <c r="F2" s="86"/>
      <c r="G2" s="86"/>
      <c r="H2" s="86"/>
      <c r="I2" s="86"/>
      <c r="J2" s="86"/>
      <c r="K2" s="87"/>
      <c r="L2" s="121" t="s">
        <v>38</v>
      </c>
      <c r="M2" s="121"/>
      <c r="N2" s="121"/>
    </row>
    <row r="3" spans="1:14" s="5" customFormat="1" ht="23.25" customHeight="1" x14ac:dyDescent="0.2">
      <c r="A3" s="81"/>
      <c r="B3" s="82"/>
      <c r="C3" s="82"/>
      <c r="D3" s="88"/>
      <c r="E3" s="88"/>
      <c r="F3" s="88"/>
      <c r="G3" s="88"/>
      <c r="H3" s="88"/>
      <c r="I3" s="88"/>
      <c r="J3" s="88"/>
      <c r="K3" s="89"/>
      <c r="L3" s="122" t="s">
        <v>53</v>
      </c>
      <c r="M3" s="122"/>
      <c r="N3" s="122"/>
    </row>
    <row r="4" spans="1:14" s="5" customForma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s="5" customFormat="1" ht="15.75" x14ac:dyDescent="0.25">
      <c r="A5" s="119" t="s">
        <v>40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s="5" customFormat="1" x14ac:dyDescent="0.2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s="5" customFormat="1" ht="15" customHeight="1" x14ac:dyDescent="0.2">
      <c r="A7" s="109" t="s">
        <v>8</v>
      </c>
      <c r="B7" s="109"/>
      <c r="C7" s="110"/>
      <c r="D7" s="111"/>
      <c r="E7" s="111"/>
      <c r="F7" s="112"/>
      <c r="G7" s="116" t="s">
        <v>9</v>
      </c>
      <c r="H7" s="117"/>
      <c r="I7" s="118"/>
      <c r="J7" s="118"/>
      <c r="K7" s="118"/>
      <c r="L7" s="118"/>
      <c r="M7" s="118"/>
      <c r="N7" s="118"/>
    </row>
    <row r="8" spans="1:14" s="5" customFormat="1" ht="37.5" customHeight="1" x14ac:dyDescent="0.2">
      <c r="A8" s="109"/>
      <c r="B8" s="109"/>
      <c r="C8" s="113"/>
      <c r="D8" s="114"/>
      <c r="E8" s="114"/>
      <c r="F8" s="115"/>
      <c r="G8" s="116" t="s">
        <v>10</v>
      </c>
      <c r="H8" s="117"/>
      <c r="I8" s="118"/>
      <c r="J8" s="118"/>
      <c r="K8" s="118"/>
      <c r="L8" s="118"/>
      <c r="M8" s="118"/>
      <c r="N8" s="118"/>
    </row>
    <row r="9" spans="1:14" s="5" customFormat="1" ht="15" customHeight="1" x14ac:dyDescent="0.2">
      <c r="A9" s="76" t="s">
        <v>11</v>
      </c>
      <c r="B9" s="76"/>
      <c r="C9" s="6"/>
      <c r="D9" s="22" t="s">
        <v>12</v>
      </c>
      <c r="E9" s="97"/>
      <c r="F9" s="97"/>
      <c r="G9" s="99" t="s">
        <v>35</v>
      </c>
      <c r="H9" s="100"/>
      <c r="I9" s="105"/>
      <c r="J9" s="105"/>
      <c r="K9" s="105"/>
      <c r="L9" s="105"/>
      <c r="M9" s="105"/>
      <c r="N9" s="105"/>
    </row>
    <row r="10" spans="1:14" s="5" customFormat="1" ht="12.75" x14ac:dyDescent="0.2">
      <c r="A10" s="76" t="s">
        <v>13</v>
      </c>
      <c r="B10" s="76"/>
      <c r="C10" s="21"/>
      <c r="D10" s="7" t="s">
        <v>14</v>
      </c>
      <c r="E10" s="97"/>
      <c r="F10" s="97"/>
      <c r="G10" s="101"/>
      <c r="H10" s="102"/>
      <c r="I10" s="105"/>
      <c r="J10" s="105"/>
      <c r="K10" s="105"/>
      <c r="L10" s="105"/>
      <c r="M10" s="105"/>
      <c r="N10" s="105"/>
    </row>
    <row r="11" spans="1:14" s="5" customFormat="1" ht="12.75" x14ac:dyDescent="0.2">
      <c r="A11" s="98" t="s">
        <v>15</v>
      </c>
      <c r="B11" s="98"/>
      <c r="C11" s="8"/>
      <c r="D11" s="7" t="s">
        <v>16</v>
      </c>
      <c r="E11" s="97"/>
      <c r="F11" s="97"/>
      <c r="G11" s="103"/>
      <c r="H11" s="104"/>
      <c r="I11" s="105"/>
      <c r="J11" s="105"/>
      <c r="K11" s="105"/>
      <c r="L11" s="105"/>
      <c r="M11" s="105"/>
      <c r="N11" s="105"/>
    </row>
    <row r="12" spans="1:14" ht="10.5" customHeight="1" x14ac:dyDescent="0.25">
      <c r="I12" s="62"/>
      <c r="J12" s="62"/>
      <c r="K12" s="63"/>
      <c r="L12" s="62"/>
      <c r="M12" s="63"/>
      <c r="N12" s="62"/>
    </row>
    <row r="13" spans="1:14" ht="15" customHeight="1" x14ac:dyDescent="0.2">
      <c r="A13" s="106" t="s">
        <v>7</v>
      </c>
      <c r="B13" s="106" t="s">
        <v>6</v>
      </c>
      <c r="C13" s="106"/>
      <c r="D13" s="106"/>
      <c r="E13" s="106" t="s">
        <v>41</v>
      </c>
      <c r="F13" s="106"/>
      <c r="G13" s="106"/>
      <c r="H13" s="106"/>
      <c r="I13" s="96" t="s">
        <v>32</v>
      </c>
      <c r="J13" s="96"/>
      <c r="K13" s="96" t="s">
        <v>33</v>
      </c>
      <c r="L13" s="96"/>
      <c r="M13" s="96" t="s">
        <v>34</v>
      </c>
      <c r="N13" s="96"/>
    </row>
    <row r="14" spans="1:14" ht="15" customHeight="1" x14ac:dyDescent="0.25">
      <c r="A14" s="106"/>
      <c r="B14" s="106"/>
      <c r="C14" s="106"/>
      <c r="D14" s="106"/>
      <c r="E14" s="24" t="s">
        <v>5</v>
      </c>
      <c r="F14" s="24" t="s">
        <v>4</v>
      </c>
      <c r="G14" s="24" t="s">
        <v>3</v>
      </c>
      <c r="H14" s="24" t="s">
        <v>2</v>
      </c>
      <c r="I14" s="25" t="s">
        <v>4</v>
      </c>
      <c r="J14" s="26" t="s">
        <v>36</v>
      </c>
      <c r="K14" s="25" t="s">
        <v>4</v>
      </c>
      <c r="L14" s="26" t="s">
        <v>36</v>
      </c>
      <c r="M14" s="27" t="s">
        <v>4</v>
      </c>
      <c r="N14" s="26" t="s">
        <v>2</v>
      </c>
    </row>
    <row r="15" spans="1:14" ht="15" customHeight="1" x14ac:dyDescent="0.25">
      <c r="A15" s="28">
        <v>1</v>
      </c>
      <c r="B15" s="92" t="s">
        <v>19</v>
      </c>
      <c r="C15" s="92"/>
      <c r="D15" s="92"/>
      <c r="E15" s="45"/>
      <c r="F15" s="45"/>
      <c r="G15" s="46"/>
      <c r="H15" s="46"/>
      <c r="I15" s="46"/>
      <c r="J15" s="46"/>
      <c r="K15" s="46"/>
      <c r="L15" s="46"/>
      <c r="M15" s="47"/>
      <c r="N15" s="47"/>
    </row>
    <row r="16" spans="1:14" ht="12" x14ac:dyDescent="0.25">
      <c r="A16" s="28" t="s">
        <v>20</v>
      </c>
      <c r="B16" s="95"/>
      <c r="C16" s="95"/>
      <c r="D16" s="95"/>
      <c r="E16" s="38"/>
      <c r="F16" s="39"/>
      <c r="G16" s="40"/>
      <c r="H16" s="48">
        <f>+F16*G16</f>
        <v>0</v>
      </c>
      <c r="I16" s="41"/>
      <c r="J16" s="49">
        <f>+I16*G16</f>
        <v>0</v>
      </c>
      <c r="K16" s="42"/>
      <c r="L16" s="43">
        <f>ROUND((K16*G16),0)</f>
        <v>0</v>
      </c>
      <c r="M16" s="44">
        <f>+F16+I16-K16</f>
        <v>0</v>
      </c>
      <c r="N16" s="43">
        <f>+ROUND(M16*G16,0)</f>
        <v>0</v>
      </c>
    </row>
    <row r="17" spans="1:14" ht="12" x14ac:dyDescent="0.25">
      <c r="A17" s="28" t="s">
        <v>21</v>
      </c>
      <c r="B17" s="93"/>
      <c r="C17" s="93"/>
      <c r="D17" s="93"/>
      <c r="E17" s="38"/>
      <c r="F17" s="39"/>
      <c r="G17" s="40"/>
      <c r="H17" s="48">
        <f t="shared" ref="H17:H32" si="0">+F17*G17</f>
        <v>0</v>
      </c>
      <c r="I17" s="41"/>
      <c r="J17" s="49">
        <f t="shared" ref="J17:J32" si="1">+I17*G17</f>
        <v>0</v>
      </c>
      <c r="K17" s="42"/>
      <c r="L17" s="43">
        <f>ROUND((K17*G17),0)</f>
        <v>0</v>
      </c>
      <c r="M17" s="44">
        <f>+F17+I17-K17</f>
        <v>0</v>
      </c>
      <c r="N17" s="43">
        <f>+ROUND(M17*G17,0)</f>
        <v>0</v>
      </c>
    </row>
    <row r="18" spans="1:14" ht="31.5" customHeight="1" x14ac:dyDescent="0.25">
      <c r="A18" s="28">
        <v>2</v>
      </c>
      <c r="B18" s="92" t="s">
        <v>22</v>
      </c>
      <c r="C18" s="92"/>
      <c r="D18" s="92"/>
      <c r="E18" s="45"/>
      <c r="F18" s="61"/>
      <c r="G18" s="46"/>
      <c r="H18" s="50"/>
      <c r="I18" s="50"/>
      <c r="J18" s="50"/>
      <c r="K18" s="46"/>
      <c r="L18" s="46"/>
      <c r="M18" s="47"/>
      <c r="N18" s="47"/>
    </row>
    <row r="19" spans="1:14" ht="12" x14ac:dyDescent="0.25">
      <c r="A19" s="28" t="s">
        <v>23</v>
      </c>
      <c r="B19" s="93"/>
      <c r="C19" s="93"/>
      <c r="D19" s="93"/>
      <c r="E19" s="38"/>
      <c r="F19" s="38"/>
      <c r="G19" s="40"/>
      <c r="H19" s="48">
        <f t="shared" si="0"/>
        <v>0</v>
      </c>
      <c r="I19" s="59"/>
      <c r="J19" s="48">
        <f t="shared" si="1"/>
        <v>0</v>
      </c>
      <c r="K19" s="42"/>
      <c r="L19" s="43">
        <f>ROUND((K19*G19),0)</f>
        <v>0</v>
      </c>
      <c r="M19" s="44">
        <f t="shared" ref="M19:M20" si="2">+F19+I19-K19</f>
        <v>0</v>
      </c>
      <c r="N19" s="43">
        <f t="shared" ref="N19:N20" si="3">+ROUND(M19*G19,0)</f>
        <v>0</v>
      </c>
    </row>
    <row r="20" spans="1:14" ht="12" x14ac:dyDescent="0.25">
      <c r="A20" s="28" t="s">
        <v>24</v>
      </c>
      <c r="B20" s="93"/>
      <c r="C20" s="93"/>
      <c r="D20" s="93"/>
      <c r="E20" s="38"/>
      <c r="F20" s="38"/>
      <c r="G20" s="40"/>
      <c r="H20" s="48">
        <f t="shared" si="0"/>
        <v>0</v>
      </c>
      <c r="I20" s="41"/>
      <c r="J20" s="48">
        <f t="shared" si="1"/>
        <v>0</v>
      </c>
      <c r="K20" s="29"/>
      <c r="L20" s="43">
        <f>ROUND((K20*G20),0)</f>
        <v>0</v>
      </c>
      <c r="M20" s="44">
        <f t="shared" si="2"/>
        <v>0</v>
      </c>
      <c r="N20" s="43">
        <f t="shared" si="3"/>
        <v>0</v>
      </c>
    </row>
    <row r="21" spans="1:14" ht="31.5" customHeight="1" x14ac:dyDescent="0.25">
      <c r="A21" s="28">
        <v>3</v>
      </c>
      <c r="B21" s="92" t="s">
        <v>25</v>
      </c>
      <c r="C21" s="92"/>
      <c r="D21" s="92"/>
      <c r="E21" s="45"/>
      <c r="F21" s="61"/>
      <c r="G21" s="46"/>
      <c r="H21" s="50"/>
      <c r="I21" s="50"/>
      <c r="J21" s="50"/>
      <c r="K21" s="46"/>
      <c r="L21" s="46"/>
      <c r="M21" s="47"/>
      <c r="N21" s="47"/>
    </row>
    <row r="22" spans="1:14" ht="12" x14ac:dyDescent="0.25">
      <c r="A22" s="28" t="s">
        <v>26</v>
      </c>
      <c r="B22" s="93"/>
      <c r="C22" s="93"/>
      <c r="D22" s="93"/>
      <c r="E22" s="38"/>
      <c r="F22" s="38"/>
      <c r="G22" s="40"/>
      <c r="H22" s="48"/>
      <c r="I22" s="41"/>
      <c r="J22" s="48">
        <f t="shared" si="1"/>
        <v>0</v>
      </c>
      <c r="K22" s="48"/>
      <c r="L22" s="48">
        <f t="shared" ref="L22:L23" si="4">ROUND((K22*G22),0)</f>
        <v>0</v>
      </c>
      <c r="M22" s="44">
        <f t="shared" ref="M22:M23" si="5">+F22+I22-K22</f>
        <v>0</v>
      </c>
      <c r="N22" s="43">
        <f t="shared" ref="N22:N23" si="6">+ROUND(M22*G22,0)</f>
        <v>0</v>
      </c>
    </row>
    <row r="23" spans="1:14" ht="15" customHeight="1" x14ac:dyDescent="0.25">
      <c r="A23" s="28" t="s">
        <v>27</v>
      </c>
      <c r="B23" s="94"/>
      <c r="C23" s="94"/>
      <c r="D23" s="94"/>
      <c r="E23" s="38"/>
      <c r="F23" s="38"/>
      <c r="G23" s="40"/>
      <c r="H23" s="48">
        <f t="shared" si="0"/>
        <v>0</v>
      </c>
      <c r="I23" s="64"/>
      <c r="J23" s="48">
        <f t="shared" si="1"/>
        <v>0</v>
      </c>
      <c r="K23" s="48"/>
      <c r="L23" s="48">
        <f t="shared" si="4"/>
        <v>0</v>
      </c>
      <c r="M23" s="44">
        <f t="shared" si="5"/>
        <v>0</v>
      </c>
      <c r="N23" s="43">
        <f t="shared" si="6"/>
        <v>0</v>
      </c>
    </row>
    <row r="24" spans="1:14" ht="12" x14ac:dyDescent="0.25">
      <c r="A24" s="28">
        <v>4</v>
      </c>
      <c r="B24" s="92" t="s">
        <v>28</v>
      </c>
      <c r="C24" s="92"/>
      <c r="D24" s="92"/>
      <c r="E24" s="45"/>
      <c r="F24" s="61"/>
      <c r="G24" s="46"/>
      <c r="H24" s="50"/>
      <c r="I24" s="50"/>
      <c r="J24" s="50"/>
      <c r="K24" s="46"/>
      <c r="L24" s="46"/>
      <c r="M24" s="47"/>
      <c r="N24" s="47"/>
    </row>
    <row r="25" spans="1:14" ht="39" customHeight="1" x14ac:dyDescent="0.25">
      <c r="A25" s="28" t="s">
        <v>29</v>
      </c>
      <c r="B25" s="93"/>
      <c r="C25" s="93"/>
      <c r="D25" s="93"/>
      <c r="E25" s="38"/>
      <c r="F25" s="60"/>
      <c r="G25" s="40"/>
      <c r="H25" s="48">
        <f t="shared" si="0"/>
        <v>0</v>
      </c>
      <c r="I25" s="41"/>
      <c r="J25" s="49">
        <f t="shared" si="1"/>
        <v>0</v>
      </c>
      <c r="K25" s="65"/>
      <c r="L25" s="43">
        <f t="shared" ref="L25:L26" si="7">ROUND((K25*G25),0)</f>
        <v>0</v>
      </c>
      <c r="M25" s="44">
        <f t="shared" ref="M25:M26" si="8">+F25+I25-K25</f>
        <v>0</v>
      </c>
      <c r="N25" s="43">
        <f t="shared" ref="N25:N26" si="9">+ROUND(M25*G25,0)</f>
        <v>0</v>
      </c>
    </row>
    <row r="26" spans="1:14" ht="43.5" customHeight="1" x14ac:dyDescent="0.25">
      <c r="A26" s="28" t="s">
        <v>30</v>
      </c>
      <c r="B26" s="93"/>
      <c r="C26" s="93"/>
      <c r="D26" s="93"/>
      <c r="E26" s="38"/>
      <c r="F26" s="38"/>
      <c r="G26" s="40"/>
      <c r="H26" s="48">
        <f t="shared" si="0"/>
        <v>0</v>
      </c>
      <c r="I26" s="41"/>
      <c r="J26" s="49">
        <f t="shared" si="1"/>
        <v>0</v>
      </c>
      <c r="K26" s="44"/>
      <c r="L26" s="43">
        <f t="shared" si="7"/>
        <v>0</v>
      </c>
      <c r="M26" s="44">
        <f t="shared" si="8"/>
        <v>0</v>
      </c>
      <c r="N26" s="43">
        <f t="shared" si="9"/>
        <v>0</v>
      </c>
    </row>
    <row r="27" spans="1:14" ht="15" customHeight="1" x14ac:dyDescent="0.25">
      <c r="A27" s="28">
        <v>5</v>
      </c>
      <c r="B27" s="92" t="s">
        <v>31</v>
      </c>
      <c r="C27" s="92"/>
      <c r="D27" s="92"/>
      <c r="E27" s="45"/>
      <c r="F27" s="45"/>
      <c r="G27" s="46"/>
      <c r="H27" s="50"/>
      <c r="I27" s="50"/>
      <c r="J27" s="50"/>
      <c r="K27" s="46"/>
      <c r="L27" s="46"/>
      <c r="M27" s="47"/>
      <c r="N27" s="47"/>
    </row>
    <row r="28" spans="1:14" ht="12" x14ac:dyDescent="0.25">
      <c r="A28" s="28"/>
      <c r="B28" s="93"/>
      <c r="C28" s="93"/>
      <c r="D28" s="93"/>
      <c r="E28" s="38"/>
      <c r="F28" s="38"/>
      <c r="G28" s="40"/>
      <c r="H28" s="48"/>
      <c r="I28" s="41"/>
      <c r="J28" s="49">
        <f t="shared" si="1"/>
        <v>0</v>
      </c>
      <c r="K28" s="29"/>
      <c r="L28" s="43"/>
      <c r="M28" s="44">
        <f t="shared" ref="M28:M29" si="10">+F28+I28-K28</f>
        <v>0</v>
      </c>
      <c r="N28" s="43">
        <f t="shared" ref="N28:N29" si="11">+ROUND(M28*G28,0)</f>
        <v>0</v>
      </c>
    </row>
    <row r="29" spans="1:14" ht="12" x14ac:dyDescent="0.25">
      <c r="A29" s="28"/>
      <c r="B29" s="93"/>
      <c r="C29" s="93"/>
      <c r="D29" s="93"/>
      <c r="E29" s="38"/>
      <c r="F29" s="38"/>
      <c r="G29" s="40"/>
      <c r="H29" s="48">
        <f t="shared" si="0"/>
        <v>0</v>
      </c>
      <c r="I29" s="41"/>
      <c r="J29" s="49">
        <f t="shared" si="1"/>
        <v>0</v>
      </c>
      <c r="K29" s="42"/>
      <c r="L29" s="43">
        <f>ROUND((K29*G29),0)</f>
        <v>0</v>
      </c>
      <c r="M29" s="44">
        <f t="shared" si="10"/>
        <v>0</v>
      </c>
      <c r="N29" s="43">
        <f t="shared" si="11"/>
        <v>0</v>
      </c>
    </row>
    <row r="30" spans="1:14" ht="15" customHeight="1" x14ac:dyDescent="0.25">
      <c r="A30" s="28"/>
      <c r="B30" s="92" t="s">
        <v>42</v>
      </c>
      <c r="C30" s="92"/>
      <c r="D30" s="92"/>
      <c r="E30" s="45"/>
      <c r="F30" s="45"/>
      <c r="G30" s="46"/>
      <c r="H30" s="50"/>
      <c r="I30" s="50"/>
      <c r="J30" s="50"/>
      <c r="K30" s="46"/>
      <c r="L30" s="46"/>
      <c r="M30" s="47"/>
      <c r="N30" s="47"/>
    </row>
    <row r="31" spans="1:14" ht="12" x14ac:dyDescent="0.25">
      <c r="A31" s="28" t="s">
        <v>44</v>
      </c>
      <c r="B31" s="93"/>
      <c r="C31" s="93"/>
      <c r="D31" s="93"/>
      <c r="E31" s="38"/>
      <c r="F31" s="38"/>
      <c r="G31" s="40"/>
      <c r="H31" s="48">
        <f t="shared" si="0"/>
        <v>0</v>
      </c>
      <c r="I31" s="41"/>
      <c r="J31" s="49">
        <f t="shared" si="1"/>
        <v>0</v>
      </c>
      <c r="K31" s="29"/>
      <c r="L31" s="43">
        <f t="shared" ref="L31:L32" si="12">ROUND((K31*G31),0)</f>
        <v>0</v>
      </c>
      <c r="M31" s="44">
        <f t="shared" ref="M31:M32" si="13">+F31+I31-K31</f>
        <v>0</v>
      </c>
      <c r="N31" s="43">
        <f t="shared" ref="N31:N32" si="14">+ROUND(M31*G31,0)</f>
        <v>0</v>
      </c>
    </row>
    <row r="32" spans="1:14" ht="12" x14ac:dyDescent="0.25">
      <c r="A32" s="28" t="s">
        <v>43</v>
      </c>
      <c r="B32" s="93"/>
      <c r="C32" s="93"/>
      <c r="D32" s="93"/>
      <c r="E32" s="38"/>
      <c r="F32" s="60"/>
      <c r="G32" s="40"/>
      <c r="H32" s="48">
        <f t="shared" si="0"/>
        <v>0</v>
      </c>
      <c r="I32" s="41"/>
      <c r="J32" s="49">
        <f t="shared" si="1"/>
        <v>0</v>
      </c>
      <c r="K32" s="66"/>
      <c r="L32" s="43">
        <f t="shared" si="12"/>
        <v>0</v>
      </c>
      <c r="M32" s="44">
        <f t="shared" si="13"/>
        <v>0</v>
      </c>
      <c r="N32" s="43">
        <f t="shared" si="14"/>
        <v>0</v>
      </c>
    </row>
    <row r="33" spans="1:14" x14ac:dyDescent="0.25">
      <c r="I33" s="23"/>
      <c r="J33" s="23"/>
      <c r="K33" s="1"/>
    </row>
    <row r="34" spans="1:14" s="5" customFormat="1" ht="15" x14ac:dyDescent="0.25">
      <c r="A34" s="9" t="s">
        <v>17</v>
      </c>
      <c r="B34" s="10"/>
      <c r="C34" s="10"/>
      <c r="D34" s="11"/>
      <c r="E34" s="30" t="s">
        <v>1</v>
      </c>
      <c r="F34" s="31"/>
      <c r="G34" s="32"/>
      <c r="H34" s="33">
        <f>SUM(H16:H33)</f>
        <v>0</v>
      </c>
      <c r="I34" s="34"/>
      <c r="J34" s="53">
        <f>ROUND(SUM(J16:J32),0)</f>
        <v>0</v>
      </c>
      <c r="K34" s="54"/>
      <c r="L34" s="53">
        <f>ROUND(SUM(L16:L32),0)</f>
        <v>0</v>
      </c>
      <c r="M34" s="55"/>
      <c r="N34" s="53">
        <f>ROUND(SUM(N16:N32),0)</f>
        <v>0</v>
      </c>
    </row>
    <row r="35" spans="1:14" s="5" customFormat="1" ht="15" customHeight="1" x14ac:dyDescent="0.25">
      <c r="A35" s="12"/>
      <c r="B35" s="13"/>
      <c r="C35" s="13"/>
      <c r="D35" s="51"/>
      <c r="E35" s="91" t="s">
        <v>45</v>
      </c>
      <c r="F35" s="91"/>
      <c r="G35" s="91"/>
      <c r="H35" s="35">
        <f>ROUND((H34*30)/100,0)</f>
        <v>0</v>
      </c>
      <c r="I35" s="34"/>
      <c r="J35" s="56">
        <f>ROUND((J34*30)/100,0)</f>
        <v>0</v>
      </c>
      <c r="K35" s="54"/>
      <c r="L35" s="56">
        <f>ROUND((L34*30)/100,0)</f>
        <v>0</v>
      </c>
      <c r="M35" s="55"/>
      <c r="N35" s="56">
        <f>ROUND((N34*30)/100,0)</f>
        <v>0</v>
      </c>
    </row>
    <row r="36" spans="1:14" s="5" customFormat="1" ht="14.25" customHeight="1" x14ac:dyDescent="0.25">
      <c r="A36" s="14"/>
      <c r="B36" s="15"/>
      <c r="C36" s="15"/>
      <c r="D36" s="52"/>
      <c r="E36" s="30" t="s">
        <v>0</v>
      </c>
      <c r="F36" s="30"/>
      <c r="G36" s="30"/>
      <c r="H36" s="36">
        <f>H34+H35</f>
        <v>0</v>
      </c>
      <c r="I36" s="37"/>
      <c r="J36" s="57">
        <f>ROUND(SUM(J34:J35),0)</f>
        <v>0</v>
      </c>
      <c r="K36" s="54"/>
      <c r="L36" s="57">
        <f>ROUND(SUM(L34:L35),0)</f>
        <v>0</v>
      </c>
      <c r="M36" s="58"/>
      <c r="N36" s="57">
        <f>ROUND(SUM(N34:N35),0)</f>
        <v>0</v>
      </c>
    </row>
    <row r="38" spans="1:14" ht="33" customHeight="1" x14ac:dyDescent="0.25">
      <c r="A38" s="90" t="s">
        <v>37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</row>
    <row r="39" spans="1:14" ht="44.25" customHeight="1" x14ac:dyDescent="0.25"/>
    <row r="40" spans="1:14" s="20" customFormat="1" ht="14.25" x14ac:dyDescent="0.2">
      <c r="A40" s="3"/>
      <c r="B40" s="2"/>
      <c r="C40" s="2"/>
      <c r="D40" s="2"/>
      <c r="E40" s="1"/>
      <c r="F40" s="1"/>
      <c r="G40" s="1"/>
      <c r="H40" s="1"/>
      <c r="I40" s="1"/>
      <c r="J40" s="1"/>
      <c r="K40" s="4"/>
      <c r="L40" s="4"/>
      <c r="M40" s="74"/>
      <c r="N40" s="75"/>
    </row>
    <row r="41" spans="1:14" s="20" customFormat="1" ht="15" x14ac:dyDescent="0.25">
      <c r="A41" s="67" t="s">
        <v>46</v>
      </c>
      <c r="B41" s="67"/>
      <c r="C41" s="67"/>
      <c r="D41" s="68"/>
      <c r="E41" s="17"/>
      <c r="F41" s="18"/>
      <c r="G41" s="18"/>
      <c r="H41" s="18"/>
      <c r="I41" s="17"/>
      <c r="K41" s="72" t="s">
        <v>47</v>
      </c>
      <c r="N41" s="73"/>
    </row>
    <row r="42" spans="1:14" ht="15" x14ac:dyDescent="0.25">
      <c r="A42" s="69" t="s">
        <v>48</v>
      </c>
      <c r="B42" s="16"/>
      <c r="C42" s="16"/>
      <c r="D42" s="20"/>
      <c r="E42" s="19"/>
      <c r="F42" s="19"/>
      <c r="G42" s="19"/>
      <c r="H42" s="19"/>
      <c r="I42" s="19"/>
      <c r="J42" s="20"/>
      <c r="K42" s="69" t="s">
        <v>49</v>
      </c>
      <c r="L42" s="20"/>
      <c r="N42" s="16"/>
    </row>
    <row r="43" spans="1:14" ht="15" x14ac:dyDescent="0.25">
      <c r="A43" s="70" t="s">
        <v>50</v>
      </c>
      <c r="B43" s="71"/>
      <c r="C43" s="71"/>
      <c r="D43" s="71"/>
      <c r="E43" s="71"/>
      <c r="F43" s="71"/>
      <c r="G43" s="71"/>
      <c r="H43" s="71"/>
      <c r="I43" s="71"/>
      <c r="J43" s="71"/>
      <c r="K43" s="70" t="s">
        <v>51</v>
      </c>
      <c r="L43" s="71"/>
      <c r="N43" s="71"/>
    </row>
    <row r="44" spans="1:14" ht="14.25" x14ac:dyDescent="0.2">
      <c r="A44" s="16" t="s">
        <v>18</v>
      </c>
      <c r="E44" s="3"/>
      <c r="K44" s="16" t="s">
        <v>52</v>
      </c>
      <c r="N44" s="2"/>
    </row>
  </sheetData>
  <mergeCells count="48">
    <mergeCell ref="A4:N4"/>
    <mergeCell ref="A6:N6"/>
    <mergeCell ref="A7:B8"/>
    <mergeCell ref="C7:F8"/>
    <mergeCell ref="G7:H7"/>
    <mergeCell ref="G8:H8"/>
    <mergeCell ref="I7:N7"/>
    <mergeCell ref="I8:N8"/>
    <mergeCell ref="A5:N5"/>
    <mergeCell ref="M13:N13"/>
    <mergeCell ref="A9:B9"/>
    <mergeCell ref="E9:F9"/>
    <mergeCell ref="A10:B10"/>
    <mergeCell ref="E10:F10"/>
    <mergeCell ref="A11:B11"/>
    <mergeCell ref="E11:F11"/>
    <mergeCell ref="G9:H11"/>
    <mergeCell ref="I9:N11"/>
    <mergeCell ref="A13:A14"/>
    <mergeCell ref="B13:D14"/>
    <mergeCell ref="E13:H13"/>
    <mergeCell ref="I13:J13"/>
    <mergeCell ref="K13:L13"/>
    <mergeCell ref="B19:D19"/>
    <mergeCell ref="B20:D20"/>
    <mergeCell ref="B15:D15"/>
    <mergeCell ref="B16:D16"/>
    <mergeCell ref="B17:D17"/>
    <mergeCell ref="B18:D18"/>
    <mergeCell ref="B27:D27"/>
    <mergeCell ref="B28:D28"/>
    <mergeCell ref="B29:D29"/>
    <mergeCell ref="B26:D26"/>
    <mergeCell ref="B21:D21"/>
    <mergeCell ref="B22:D22"/>
    <mergeCell ref="B23:D23"/>
    <mergeCell ref="B24:D24"/>
    <mergeCell ref="B25:D25"/>
    <mergeCell ref="A38:N38"/>
    <mergeCell ref="E35:G35"/>
    <mergeCell ref="B30:D30"/>
    <mergeCell ref="B31:D31"/>
    <mergeCell ref="B32:D32"/>
    <mergeCell ref="L1:N1"/>
    <mergeCell ref="L2:N2"/>
    <mergeCell ref="L3:N3"/>
    <mergeCell ref="A1:C3"/>
    <mergeCell ref="D1:K3"/>
  </mergeCells>
  <printOptions horizontalCentered="1"/>
  <pageMargins left="0.31496062992125984" right="0.31496062992125984" top="0.55118110236220474" bottom="0.35433070866141736" header="0.31496062992125984" footer="0.31496062992125984"/>
  <pageSetup scale="65" orientation="landscape" horizontalDpi="4294967295" verticalDpi="300" r:id="rId1"/>
  <headerFooter>
    <oddHeader>&amp;C&amp;"-,Negrita"</oddHeader>
  </headerFooter>
  <rowBreaks count="1" manualBreakCount="1">
    <brk id="2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ACTA DE CAMBIO Nº X</vt:lpstr>
      <vt:lpstr>'ACTA DE CAMBIO Nº X'!Área_de_impresión</vt:lpstr>
      <vt:lpstr>'ACTA DE CAMBIO Nº X'!Títulos_a_imprimir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Yaned Adiela Guisao Lopez</cp:lastModifiedBy>
  <cp:lastPrinted>2013-08-28T16:11:06Z</cp:lastPrinted>
  <dcterms:created xsi:type="dcterms:W3CDTF">2012-02-03T15:22:59Z</dcterms:created>
  <dcterms:modified xsi:type="dcterms:W3CDTF">2024-08-14T15:36:27Z</dcterms:modified>
</cp:coreProperties>
</file>