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Planeacion\3. SUB PROYECTOS Y GESTION\PROYECCIONES PRESUPUESTALES 2020-2023\SEGURIDAD\"/>
    </mc:Choice>
  </mc:AlternateContent>
  <bookViews>
    <workbookView xWindow="0" yWindow="0" windowWidth="28800" windowHeight="11835" activeTab="9"/>
  </bookViews>
  <sheets>
    <sheet name="FP (1)" sheetId="6" r:id="rId1"/>
    <sheet name="FP (2)" sheetId="7" r:id="rId2"/>
    <sheet name="FP (3)" sheetId="8" r:id="rId3"/>
    <sheet name="FP (4)" sheetId="9" r:id="rId4"/>
    <sheet name="FP (5)" sheetId="10" r:id="rId5"/>
    <sheet name="FP (6)" sheetId="11" r:id="rId6"/>
    <sheet name="FP (7)" sheetId="1" r:id="rId7"/>
    <sheet name="FP (8)" sheetId="3" r:id="rId8"/>
    <sheet name="FP (9)" sheetId="4" r:id="rId9"/>
    <sheet name="FP (10)" sheetId="5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1" l="1"/>
  <c r="I11" i="11"/>
  <c r="H11" i="11"/>
  <c r="G11" i="11"/>
  <c r="C11" i="11"/>
  <c r="K10" i="11"/>
  <c r="K9" i="11"/>
  <c r="K8" i="11"/>
  <c r="K7" i="11"/>
  <c r="J15" i="10"/>
  <c r="I15" i="10"/>
  <c r="H15" i="10"/>
  <c r="G15" i="10"/>
  <c r="C15" i="10"/>
  <c r="K14" i="10"/>
  <c r="K13" i="10"/>
  <c r="K12" i="10"/>
  <c r="K11" i="10"/>
  <c r="K10" i="10"/>
  <c r="K9" i="10"/>
  <c r="K8" i="10"/>
  <c r="K7" i="10"/>
  <c r="K11" i="11" l="1"/>
  <c r="K15" i="10"/>
  <c r="K7" i="9"/>
  <c r="K8" i="9"/>
  <c r="K9" i="9"/>
  <c r="K10" i="9"/>
  <c r="C11" i="9"/>
  <c r="G11" i="9"/>
  <c r="H11" i="9"/>
  <c r="I11" i="9"/>
  <c r="J11" i="9"/>
  <c r="K11" i="9" l="1"/>
  <c r="J13" i="8"/>
  <c r="I13" i="8"/>
  <c r="H13" i="8"/>
  <c r="G13" i="8"/>
  <c r="C13" i="8"/>
  <c r="K12" i="8"/>
  <c r="K11" i="8"/>
  <c r="K10" i="8"/>
  <c r="K9" i="8"/>
  <c r="K8" i="8"/>
  <c r="K7" i="8"/>
  <c r="K13" i="8" l="1"/>
  <c r="J23" i="7"/>
  <c r="I23" i="7"/>
  <c r="H23" i="7"/>
  <c r="G23" i="7"/>
  <c r="C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23" i="7" l="1"/>
  <c r="K8" i="6"/>
  <c r="K9" i="6"/>
  <c r="C10" i="6"/>
  <c r="K10" i="6"/>
  <c r="J11" i="5" l="1"/>
  <c r="I11" i="5"/>
  <c r="H11" i="5"/>
  <c r="G11" i="5"/>
  <c r="C11" i="5"/>
  <c r="K10" i="5"/>
  <c r="K9" i="5"/>
  <c r="K7" i="5"/>
  <c r="J9" i="4"/>
  <c r="I9" i="4"/>
  <c r="H9" i="4"/>
  <c r="G9" i="4"/>
  <c r="C9" i="4"/>
  <c r="K8" i="4"/>
  <c r="K7" i="4"/>
  <c r="J10" i="3"/>
  <c r="I10" i="3"/>
  <c r="H10" i="3"/>
  <c r="G10" i="3"/>
  <c r="C10" i="3"/>
  <c r="K9" i="3"/>
  <c r="K8" i="3"/>
  <c r="K7" i="3"/>
  <c r="K11" i="5" l="1"/>
  <c r="K10" i="3"/>
  <c r="K9" i="4"/>
</calcChain>
</file>

<file path=xl/comments1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rgb="FF000000"/>
            <rFont val="Tahoma"/>
            <family val="2"/>
          </rPr>
          <t>Maria Monica Villamil Gallego: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VALIDAR M.G.A </t>
        </r>
      </text>
    </comment>
  </commentList>
</comments>
</file>

<file path=xl/comments2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rgb="FF000000"/>
            <rFont val="Tahoma"/>
            <family val="2"/>
          </rPr>
          <t>Maria Monica Villamil Gallego: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VALIDAR M.G.A </t>
        </r>
      </text>
    </comment>
  </commentList>
</comments>
</file>

<file path=xl/comments3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rgb="FF000000"/>
            <rFont val="Tahoma"/>
            <family val="2"/>
          </rPr>
          <t>Maria Monica Villamil Gallego: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VALIDAR M.G.A </t>
        </r>
      </text>
    </comment>
  </commentList>
</comments>
</file>

<file path=xl/comments4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rgb="FF000000"/>
            <rFont val="Tahoma"/>
            <family val="2"/>
          </rPr>
          <t>Maria Monica Villamil Gallego: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VALIDAR M.G.A </t>
        </r>
      </text>
    </comment>
  </commentList>
</comments>
</file>

<file path=xl/comments5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rgb="FF000000"/>
            <rFont val="Tahoma"/>
            <family val="2"/>
          </rPr>
          <t>Maria Monica Villamil Gallego: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VALIDAR M.G.A </t>
        </r>
      </text>
    </comment>
  </commentList>
</comments>
</file>

<file path=xl/comments6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rgb="FF000000"/>
            <rFont val="Tahoma"/>
            <family val="2"/>
          </rPr>
          <t>Maria Monica Villamil Gallego: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VALIDAR M.G.A </t>
        </r>
      </text>
    </comment>
  </commentList>
</comments>
</file>

<file path=xl/comments7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rgb="FF000000"/>
            <rFont val="Tahoma"/>
            <family val="2"/>
          </rPr>
          <t>Maria Monica Villamil Gallego: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VALIDAR M.G.A </t>
        </r>
      </text>
    </comment>
  </commentList>
</comments>
</file>

<file path=xl/comments8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rgb="FF000000"/>
            <rFont val="Tahoma"/>
            <family val="2"/>
          </rPr>
          <t>Maria Monica Villamil Gallego: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VALIDAR M.G.A </t>
        </r>
      </text>
    </comment>
  </commentList>
</comments>
</file>

<file path=xl/comments9.xml><?xml version="1.0" encoding="utf-8"?>
<comments xmlns="http://schemas.openxmlformats.org/spreadsheetml/2006/main">
  <authors>
    <author>Maria Monica Villamil Gallego</author>
  </authors>
  <commentList>
    <comment ref="F6" authorId="0" shapeId="0">
      <text>
        <r>
          <rPr>
            <b/>
            <sz val="9"/>
            <color rgb="FF000000"/>
            <rFont val="Tahoma"/>
            <family val="2"/>
          </rPr>
          <t>Maria Monica Villamil Gallego: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VALIDAR M.G.A </t>
        </r>
      </text>
    </comment>
  </commentList>
</comments>
</file>

<file path=xl/sharedStrings.xml><?xml version="1.0" encoding="utf-8"?>
<sst xmlns="http://schemas.openxmlformats.org/spreadsheetml/2006/main" count="338" uniqueCount="147">
  <si>
    <t xml:space="preserve">PROYECCIÓN PRESUPUESTAL 2020- 2023 </t>
  </si>
  <si>
    <t xml:space="preserve">PROYECTO ANTERIOR </t>
  </si>
  <si>
    <t xml:space="preserve">PROYECTO NUEVA VIGENCIA </t>
  </si>
  <si>
    <t xml:space="preserve">NOMBRE DEL PROYECTO PRIMER SEMESTRE </t>
  </si>
  <si>
    <t xml:space="preserve">RUBRO PRESUPUESTAL </t>
  </si>
  <si>
    <t xml:space="preserve">EJECUCIÓN PRESUPUESTAL A JUNIO </t>
  </si>
  <si>
    <t xml:space="preserve">INDICADOR DE PRODUCTO </t>
  </si>
  <si>
    <t xml:space="preserve">ACTIVIDADES </t>
  </si>
  <si>
    <t xml:space="preserve">FUENTES DE VERIFICACIÓN </t>
  </si>
  <si>
    <t xml:space="preserve">VALOR 2020 </t>
  </si>
  <si>
    <t>VALOR 2021</t>
  </si>
  <si>
    <t>VALOR 2022</t>
  </si>
  <si>
    <t>VALOR 2023</t>
  </si>
  <si>
    <t xml:space="preserve">VALOR TOTAL  </t>
  </si>
  <si>
    <t>Consejos de Paz, Reconciliación, Prevención y Derechos Humanos; Mesa de Derechos Humanos; Consejo Municipal de Participación Ciudadana funcionando.</t>
  </si>
  <si>
    <t>Informe: Actas y Listas de Asistencia</t>
  </si>
  <si>
    <t>Escuela de Derechos Humanos funcionando.</t>
  </si>
  <si>
    <t>Población vulnerable atendida.</t>
  </si>
  <si>
    <t xml:space="preserve">Eventos para líderes y comunidad Realizados </t>
  </si>
  <si>
    <t>TOTAL :</t>
  </si>
  <si>
    <t xml:space="preserve"> $                                                                -</t>
  </si>
  <si>
    <t xml:space="preserve">TOTAL POR VIGENCIAS </t>
  </si>
  <si>
    <t xml:space="preserve">VALOR TOTAL DEL PROYECTO </t>
  </si>
  <si>
    <r>
      <rPr>
        <b/>
        <sz val="12"/>
        <color theme="1"/>
        <rFont val="Calibri"/>
        <family val="2"/>
        <scheme val="minor"/>
      </rPr>
      <t>UNIDAD ADMINISTRATIVA RESPONSABLE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Secretaría de Seguridad </t>
    </r>
  </si>
  <si>
    <t xml:space="preserve">Lineamiento de entornos protectores escolares diseñados e implementados </t>
  </si>
  <si>
    <t xml:space="preserve">Informe: Protocolo </t>
  </si>
  <si>
    <t>Protocolos de atención para líderes y defensores de DDHH en situación de riesgo elaborados.</t>
  </si>
  <si>
    <t>Mesa interinstitucional carcelaria funcionando.</t>
  </si>
  <si>
    <t>Informe: Listas de asistencia y actas</t>
  </si>
  <si>
    <t>Servicio de atención y orientación a las familias implementados</t>
  </si>
  <si>
    <t>Mesa aburrá sur en contra de la Explotación sexual y comercial de Niños, Niñas y Adolescentes - ESCNNA - funcionando.</t>
  </si>
  <si>
    <t>Servicio de apoyo integral</t>
  </si>
  <si>
    <t>Documento Oficial: Contratos o Convenios</t>
  </si>
  <si>
    <t>Lineamientos de entornos protectores en espacio público implementados.</t>
  </si>
  <si>
    <t>Informe: Protocolo</t>
  </si>
  <si>
    <t>Evaluar el Plan Institucional de Seguridad y Convivencia Ciudadana 2020-2023</t>
  </si>
  <si>
    <t>Documento Oficial: Plan Institucional de Seguridad y Convivencia Ciudadana 2020-2023</t>
  </si>
  <si>
    <t>Formular y aprobar el Plan Institucional de Seguridad y Convivencia Ciudadana 2020-2023</t>
  </si>
  <si>
    <t xml:space="preserve">Protocolo de lineamientos técnicos aplicado y evaluado </t>
  </si>
  <si>
    <t>13040201020301  01</t>
  </si>
  <si>
    <t xml:space="preserve">FORMACIÓN PARA LA PROMOCIÓN DE LA CONVIVENCIA CIUDADANA Y DERECHOS HUMANOS </t>
  </si>
  <si>
    <t>FORTALECIMIENTO DE LAS INSTITUCIONES DE SEGURIDAD Y JUSTICIA</t>
  </si>
  <si>
    <t>13040201010101  01</t>
  </si>
  <si>
    <t>13040201010101  23</t>
  </si>
  <si>
    <t>Informe: Contratos, Informe y actas de entrega de elementos a la fuerza publica</t>
  </si>
  <si>
    <t>Acciones de dotación a Ejercito Nacional implementadas</t>
  </si>
  <si>
    <t>Requerimientos a la Policía y al Ejército entregados.</t>
  </si>
  <si>
    <t>Entrega de requerimiento al Ejercito Nacional concertados en el Plan Integral de Seguridad y Convivencia Ciudadana</t>
  </si>
  <si>
    <t>Cámaras de seguridad adquiridas</t>
  </si>
  <si>
    <t>Presentación proyecto para gestionar nuevas cámaras de seguridad</t>
  </si>
  <si>
    <t>Documento oficial: Contratos y/o convenios</t>
  </si>
  <si>
    <t xml:space="preserve">Cámaras de seguridad  funcionando </t>
  </si>
  <si>
    <t xml:space="preserve">Mantenimiento en la garantía del buen funcionamiento del Sistema de vigilancia en funcionamiento   </t>
  </si>
  <si>
    <t>Unidades caninas adquiridas.</t>
  </si>
  <si>
    <t>Informe: Estudios previos y factibilidad realizados</t>
  </si>
  <si>
    <t>Agentes de policía gestionados.</t>
  </si>
  <si>
    <t>Sistema de comunicación creado.</t>
  </si>
  <si>
    <t>Informe: Actas, listas de asistencia, informe de puesta en funcionamiento del sistema de comunicación</t>
  </si>
  <si>
    <t>Recompensas entregadas.</t>
  </si>
  <si>
    <t xml:space="preserve">Informe: Resoluciones, CDP y RP, actas de Comité </t>
  </si>
  <si>
    <t>Nuevos Cuadrantes para la seguridad y convivencia ciudadana instalados y dotados.</t>
  </si>
  <si>
    <t>Garantizar el adecuado funcionamiento técnico y operativo de los cuadrantes</t>
  </si>
  <si>
    <t>Fortalecimiento del pie de fuerza acorde al estudio realizado</t>
  </si>
  <si>
    <t xml:space="preserve">Informe: Informe de policía nacional números de cuadrantes en el territorio </t>
  </si>
  <si>
    <t>Eventos de control realizados.</t>
  </si>
  <si>
    <t>Realizar eventos de control, puestos de control o actividades de control en el territorio del municipio.</t>
  </si>
  <si>
    <t xml:space="preserve">Informe: Listas de asistencia, actas, informe de actividad realizada </t>
  </si>
  <si>
    <t xml:space="preserve">Personas que demanden el servicio atendidas </t>
  </si>
  <si>
    <t xml:space="preserve">Mujeres y Niños, Niñas y Adolescentes
atendidas </t>
  </si>
  <si>
    <t>Informe: Contratos, Informe y actas de puesta en funcionamiento de la unidad</t>
  </si>
  <si>
    <t>Realizar el estudio de factibilidad para la Unidad Permanente de Derechos Humanos</t>
  </si>
  <si>
    <t>informe: Estudio de factibilidad</t>
  </si>
  <si>
    <t>Poner en funcionamiento la unidad permanente de Derechos Humanos</t>
  </si>
  <si>
    <t>Informe: listas de asistencia y actas</t>
  </si>
  <si>
    <t xml:space="preserve">Desarrollar los encuentros comunitarios en los barrios y/o comunas, sectores, veredas </t>
  </si>
  <si>
    <t xml:space="preserve">Identificar los barrios, sectores, comunas y/o veredas mayormente afectados o impactados por eventos delictivos </t>
  </si>
  <si>
    <t>Encuentros Comunitarios de Seguridad y Convivencia acompañados.</t>
  </si>
  <si>
    <t>Realizar Comités Territoriales de Orden Público</t>
  </si>
  <si>
    <t>Consejos territoriales para la seguridad y convivencia ciudadana funcionando.</t>
  </si>
  <si>
    <r>
      <t xml:space="preserve">NOMBRE DEL PROYECTO DE INVERSIÓN: </t>
    </r>
    <r>
      <rPr>
        <sz val="14"/>
        <color rgb="FF000000"/>
        <rFont val="Calibri"/>
        <family val="2"/>
        <scheme val="minor"/>
      </rPr>
      <t xml:space="preserve"> Fortalecimiento, divulgación y promoción de las competencias ciudadanas de participación, Derechos Humanos y Paz
</t>
    </r>
  </si>
  <si>
    <r>
      <t xml:space="preserve">UNIDAD ADMINISTRATIVA RESPONSABLE: </t>
    </r>
    <r>
      <rPr>
        <sz val="14"/>
        <color rgb="FF000000"/>
        <rFont val="Calibri"/>
        <family val="2"/>
        <scheme val="minor"/>
      </rPr>
      <t xml:space="preserve">Secretaría de Seguridad </t>
    </r>
  </si>
  <si>
    <t xml:space="preserve">Informe: Piscc actualizado
</t>
  </si>
  <si>
    <t xml:space="preserve">Academia Municipal del Buen Vivir creada. </t>
  </si>
  <si>
    <t>Diseñar el Plan de capacitaciones</t>
  </si>
  <si>
    <t>Dotar elementos necesarios para el desarrollo.</t>
  </si>
  <si>
    <t>Eventos de capacitación para agentes educativos, niños, niñas y adolescentes realizados.</t>
  </si>
  <si>
    <t>Convocar, Programar y Ejecutar la oferta disponible en el plan de capacitaciones</t>
  </si>
  <si>
    <t>Documento Oficial, Informe, Evaluación o Publicación</t>
  </si>
  <si>
    <t>Boletín técnico de comportamientos contrarios a la convivencia emitidos.</t>
  </si>
  <si>
    <t xml:space="preserve">Recolección y estructuración de la información </t>
  </si>
  <si>
    <t>Personas capacitadas en ciberseguridad.</t>
  </si>
  <si>
    <t>Convocar, Programar y Ejecutar las actividades programadas</t>
  </si>
  <si>
    <t xml:space="preserve">Cursos pedagógicos para la adopción voluntaria realizados. </t>
  </si>
  <si>
    <t>Iniciativas para la promoción de la convivencia implementada</t>
  </si>
  <si>
    <t>Documento Oficial: contratos - Convenios</t>
  </si>
  <si>
    <t>Realizar el seguimiento y evaluación de los programas y acciones establecidas en el PISCC</t>
  </si>
  <si>
    <t xml:space="preserve">Informe: Evaluación de la ejecución del PISCC
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</si>
  <si>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Implementación  del Plan Institucional de Seguridad y Convivencia Ciudadana -PISCC- en Itagüí</t>
    </r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</si>
  <si>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Fortalecimiento de las Instituciones de Seguridad, articulación con el poder judicial y la comunidad en Itagüí 						</t>
    </r>
  </si>
  <si>
    <t>Acciones de dotación a Policía Nacional implementadas</t>
  </si>
  <si>
    <t>Verificación de necesidades de elementos de protección para la Policía Nacional de acuerdo al Plan Institucional de Seguridad y Convivencia Ciudadana</t>
  </si>
  <si>
    <t>Informe: Actas de reunión y listas de asistencia</t>
  </si>
  <si>
    <t>Entrega de requerimiento a la Policía Nacional concertados en el Plan Integral de Seguridad y Convivencia Ciudadana</t>
  </si>
  <si>
    <t>Realizar los estudios previos y de factibilidad de adquisición de caninos para la lucha contra el microtráfico</t>
  </si>
  <si>
    <t xml:space="preserve">Realizar contrato para la adopción de caninos en la lucha contra el microtráfico </t>
  </si>
  <si>
    <t>Mantenimiento  en la garantía la vigencia a los convenios para el aumento del pie de fuerza</t>
  </si>
  <si>
    <t>Informe: Actas de reunión e Informe de policía nacional números de cuadrantes en el territorio</t>
  </si>
  <si>
    <t>Crear y poner en funcionamiento sistema de comunicación móvil con la comunidad</t>
  </si>
  <si>
    <t xml:space="preserve">Entrega de recompensas a satisfacción acorde a lo aprobado en Consejo y mediante resolución 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</si>
  <si>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Servicios de atención para la seguridad humana, violencia y protección en Itagüí				</t>
    </r>
  </si>
  <si>
    <t xml:space="preserve">Atención oportuna inmediata y eficaz a los ciudadanos que demanden el servicio </t>
  </si>
  <si>
    <t>Informe: listas de asistencia y atención a los ciudadanos</t>
  </si>
  <si>
    <t>Atención oportuna inmediata y eficaz con enfoque de genero</t>
  </si>
  <si>
    <t>Realizar acciones de protección a los niños, niñas y mujeres con enfoque de genero</t>
  </si>
  <si>
    <t>Unidad de reacción contra el microtráfico y hurto en Itagüí   funcionando.</t>
  </si>
  <si>
    <t>Gestión para la puesta en funcionamiento de la Unidad de reacción contra el microtráfico y hurto en Itagüí.</t>
  </si>
  <si>
    <t>Unidad Permanente de Derechos Humanos en Itagüí  funcionando.</t>
  </si>
  <si>
    <t xml:space="preserve">Informe: Actas de reunión e informe físico 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</si>
  <si>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Implementación de Comités territoriales para la seguridad y convivencia ciudadana en Itagüí			</t>
    </r>
  </si>
  <si>
    <t>Realizar Consejos de Seguridad y Convivencia Ciudadana</t>
  </si>
  <si>
    <t>Informe: Actas de reunión, informe de policía nacional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</si>
  <si>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DESARROLLO DE COMPETENCIAS SOCIOEMOCIONALES PARA LA TOMA DE DECISIONES ASERTIVAS - ITAGÜÍ</t>
    </r>
  </si>
  <si>
    <t>Informe: Documento físico</t>
  </si>
  <si>
    <t>Hacer seguimiento y evaluación de las actividades pedagógicas</t>
  </si>
  <si>
    <t>Diseñar, imprimir y difundir el Boletín Técnico</t>
  </si>
  <si>
    <t>Documento Oficial: Documento físico o digital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</si>
  <si>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FORTALECIMIENTO DE LA CULTURA DE LA LEGALIDAD EN ITAGÜÍ</t>
    </r>
  </si>
  <si>
    <t>Diseñar Metodologías</t>
  </si>
  <si>
    <t>Informe:  Documento Físico</t>
  </si>
  <si>
    <t>Diseñar Metodologías para el desarrollo de Eventos o campañas de divulgación</t>
  </si>
  <si>
    <t>Informe: Documento Físico</t>
  </si>
  <si>
    <t>Informe: Listas de asistencia, piezas publicitarias, fotografías</t>
  </si>
  <si>
    <t>Realizar actividades academicas-ludicas o recreativas en fomento de los derechos y libertades fundamentales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</si>
  <si>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 Apoyo en la implementación de medidas en derechos humanos y derecho internacional humanitario en Itagüí
		</t>
    </r>
  </si>
  <si>
    <t>Formular protocolo de lineamientos técnicos</t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</si>
  <si>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 Servicio de bienestar a la población privada de la libertad en Itagüí
		</t>
    </r>
  </si>
  <si>
    <r>
      <rPr>
        <b/>
        <sz val="12"/>
        <color theme="1"/>
        <rFont val="Calibri"/>
        <family val="2"/>
        <scheme val="minor"/>
      </rPr>
      <t>NOMBRE DEL PROYECTO DE INVERSIÓN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 xml:space="preserve"> Fortalecimiento en la promoción, articulación y protección para el restablecimiento de derechos de niños, niñas y adolescentes en Itagüí
		</t>
    </r>
  </si>
  <si>
    <t>Asistencia y participación en las reuniones de la Mesa en contra del ESCNNA</t>
  </si>
  <si>
    <t>Operación de la Escuela Municipal de Derechos Humanos</t>
  </si>
  <si>
    <t xml:space="preserve">Atención y asesoría en Derechos Humanos a la población vulnerable  </t>
  </si>
  <si>
    <t xml:space="preserve">Beneficiar a las familias de la Población carcelaria con oferta pública </t>
  </si>
  <si>
    <t>Fortalecimiento, acompañamiento y apoyo a los Consejos y Mesa</t>
  </si>
  <si>
    <t>Informe: Documento Escrito</t>
  </si>
  <si>
    <t>Brindar apoyo y acompañamiento en la construcción de entornos protectores escolares</t>
  </si>
  <si>
    <t>Activar acciones de la mesa interinstitucional</t>
  </si>
  <si>
    <t>Realizar acciones tendientes a la articulación y atención de esta población</t>
  </si>
  <si>
    <t>Brindar apoyo y acompañamiento en la construcción de entornos protectores en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</si>
</sst>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164" formatCode="_-&quot;$&quot;\ * #,##0_-;\-&quot;$&quot;\ * #,##0_-;_-&quot;$&quot;\ * &quot;-&quot;_-;_-@_-"/>
    <numFmt numFmtId="165" formatCode="&quot;$&quot;#,##0"/>
    <numFmt numFmtId="166" formatCode="#,###.00"/>
  </numFmts>
  <fonts count="2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rgb="FF0000FF"/>
      <name val="Arial Narrow"/>
      <family val="2"/>
    </font>
    <font>
      <b/>
      <sz val="10"/>
      <color rgb="FF000000"/>
      <name val="Arial Narrow"/>
      <family val="2"/>
    </font>
    <font>
      <sz val="10"/>
      <name val="Verdana"/>
      <family val="2"/>
    </font>
    <font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00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0" fontId="20" fillId="0" borderId="0"/>
  </cellStyleXfs>
  <cellXfs count="188">
    <xf numFmtId="0" fontId="0" fillId="0" borderId="0" xfId="0"/>
    <xf numFmtId="0" fontId="3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0" xfId="1"/>
    <xf numFmtId="0" fontId="1" fillId="5" borderId="31" xfId="1" applyFont="1" applyFill="1" applyBorder="1" applyAlignment="1">
      <alignment horizontal="center" vertical="center" wrapText="1"/>
    </xf>
    <xf numFmtId="0" fontId="1" fillId="0" borderId="3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165" fontId="15" fillId="0" borderId="20" xfId="1" applyNumberFormat="1" applyFont="1" applyBorder="1" applyAlignment="1">
      <alignment horizontal="center" vertical="center"/>
    </xf>
    <xf numFmtId="165" fontId="15" fillId="4" borderId="20" xfId="1" applyNumberFormat="1" applyFont="1" applyFill="1" applyBorder="1" applyAlignment="1">
      <alignment horizontal="center" vertical="center" wrapText="1"/>
    </xf>
    <xf numFmtId="165" fontId="15" fillId="4" borderId="20" xfId="1" applyNumberFormat="1" applyFont="1" applyFill="1" applyBorder="1" applyAlignment="1">
      <alignment horizontal="center" vertical="center"/>
    </xf>
    <xf numFmtId="0" fontId="10" fillId="0" borderId="20" xfId="1" applyBorder="1" applyAlignment="1">
      <alignment horizontal="center" vertical="center" wrapText="1"/>
    </xf>
    <xf numFmtId="165" fontId="9" fillId="4" borderId="20" xfId="2" applyNumberFormat="1" applyFont="1" applyFill="1" applyBorder="1" applyAlignment="1">
      <alignment horizontal="center" vertical="center"/>
    </xf>
    <xf numFmtId="0" fontId="15" fillId="4" borderId="20" xfId="1" applyFont="1" applyFill="1" applyBorder="1"/>
    <xf numFmtId="49" fontId="7" fillId="4" borderId="20" xfId="1" applyNumberFormat="1" applyFont="1" applyFill="1" applyBorder="1" applyAlignment="1">
      <alignment horizontal="center" vertical="center" wrapText="1" readingOrder="1"/>
    </xf>
    <xf numFmtId="166" fontId="7" fillId="4" borderId="20" xfId="1" applyNumberFormat="1" applyFont="1" applyFill="1" applyBorder="1" applyAlignment="1">
      <alignment horizontal="center" vertical="center" wrapText="1" readingOrder="1"/>
    </xf>
    <xf numFmtId="3" fontId="15" fillId="0" borderId="20" xfId="1" applyNumberFormat="1" applyFont="1" applyBorder="1" applyAlignment="1">
      <alignment horizontal="center" vertical="center"/>
    </xf>
    <xf numFmtId="0" fontId="10" fillId="4" borderId="0" xfId="1" applyFill="1"/>
    <xf numFmtId="0" fontId="1" fillId="0" borderId="43" xfId="1" applyFont="1" applyBorder="1" applyAlignment="1">
      <alignment horizontal="center" vertical="center" wrapText="1"/>
    </xf>
    <xf numFmtId="0" fontId="1" fillId="0" borderId="44" xfId="1" applyFont="1" applyBorder="1" applyAlignment="1">
      <alignment horizontal="center" vertical="center" wrapText="1"/>
    </xf>
    <xf numFmtId="0" fontId="1" fillId="0" borderId="44" xfId="1" applyFont="1" applyBorder="1" applyAlignment="1">
      <alignment horizontal="center" vertical="center"/>
    </xf>
    <xf numFmtId="0" fontId="1" fillId="5" borderId="45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vertical="center" wrapText="1"/>
    </xf>
    <xf numFmtId="0" fontId="19" fillId="0" borderId="20" xfId="1" applyFont="1" applyFill="1" applyBorder="1" applyAlignment="1">
      <alignment horizontal="center" vertical="center" wrapText="1"/>
    </xf>
    <xf numFmtId="0" fontId="15" fillId="0" borderId="0" xfId="1" applyFont="1" applyFill="1"/>
    <xf numFmtId="3" fontId="15" fillId="0" borderId="20" xfId="1" applyNumberFormat="1" applyFont="1" applyFill="1" applyBorder="1" applyAlignment="1">
      <alignment horizontal="center" vertical="center"/>
    </xf>
    <xf numFmtId="42" fontId="15" fillId="0" borderId="39" xfId="1" applyNumberFormat="1" applyFont="1" applyFill="1" applyBorder="1" applyAlignment="1">
      <alignment horizontal="center" vertical="center"/>
    </xf>
    <xf numFmtId="42" fontId="15" fillId="0" borderId="39" xfId="1" applyNumberFormat="1" applyFont="1" applyFill="1" applyBorder="1"/>
    <xf numFmtId="164" fontId="18" fillId="0" borderId="20" xfId="2" applyFont="1" applyFill="1" applyBorder="1" applyAlignment="1">
      <alignment horizontal="center" vertical="center"/>
    </xf>
    <xf numFmtId="0" fontId="15" fillId="0" borderId="34" xfId="1" applyFont="1" applyFill="1" applyBorder="1"/>
    <xf numFmtId="0" fontId="15" fillId="0" borderId="24" xfId="1" applyFont="1" applyFill="1" applyBorder="1" applyAlignment="1">
      <alignment horizontal="center" vertical="center" wrapText="1"/>
    </xf>
    <xf numFmtId="42" fontId="15" fillId="0" borderId="42" xfId="1" applyNumberFormat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8" fillId="0" borderId="20" xfId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 wrapText="1"/>
    </xf>
    <xf numFmtId="164" fontId="15" fillId="0" borderId="20" xfId="2" applyFont="1" applyFill="1" applyBorder="1" applyAlignment="1">
      <alignment horizontal="center" vertical="center"/>
    </xf>
    <xf numFmtId="10" fontId="15" fillId="4" borderId="20" xfId="3" applyNumberFormat="1" applyFont="1" applyFill="1" applyBorder="1" applyAlignment="1" applyProtection="1">
      <alignment horizontal="center" vertical="center" wrapText="1"/>
      <protection hidden="1"/>
    </xf>
    <xf numFmtId="0" fontId="7" fillId="4" borderId="20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vertical="center"/>
    </xf>
    <xf numFmtId="164" fontId="21" fillId="4" borderId="20" xfId="2" applyFont="1" applyFill="1" applyBorder="1" applyAlignment="1">
      <alignment vertical="center" wrapText="1" readingOrder="1"/>
    </xf>
    <xf numFmtId="10" fontId="15" fillId="4" borderId="20" xfId="1" applyNumberFormat="1" applyFont="1" applyFill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/>
    </xf>
    <xf numFmtId="165" fontId="15" fillId="0" borderId="20" xfId="2" applyNumberFormat="1" applyFont="1" applyBorder="1" applyAlignment="1">
      <alignment horizontal="center" vertical="center" wrapText="1"/>
    </xf>
    <xf numFmtId="0" fontId="10" fillId="0" borderId="20" xfId="1" applyBorder="1"/>
    <xf numFmtId="0" fontId="10" fillId="0" borderId="0" xfId="0" applyFont="1"/>
    <xf numFmtId="0" fontId="22" fillId="0" borderId="14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5" fontId="5" fillId="0" borderId="19" xfId="0" applyNumberFormat="1" applyFont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 wrapText="1"/>
    </xf>
    <xf numFmtId="165" fontId="5" fillId="2" borderId="14" xfId="0" applyNumberFormat="1" applyFont="1" applyFill="1" applyBorder="1" applyAlignment="1">
      <alignment horizontal="center" vertical="center" wrapText="1"/>
    </xf>
    <xf numFmtId="165" fontId="5" fillId="2" borderId="14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165" fontId="5" fillId="2" borderId="19" xfId="0" applyNumberFormat="1" applyFont="1" applyFill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165" fontId="23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/>
    <xf numFmtId="0" fontId="0" fillId="0" borderId="0" xfId="0" applyFont="1"/>
    <xf numFmtId="0" fontId="1" fillId="0" borderId="45" xfId="1" applyFont="1" applyBorder="1" applyAlignment="1">
      <alignment horizontal="center" vertical="center"/>
    </xf>
    <xf numFmtId="42" fontId="10" fillId="0" borderId="39" xfId="1" applyNumberFormat="1" applyBorder="1"/>
    <xf numFmtId="164" fontId="24" fillId="0" borderId="20" xfId="2" applyFont="1" applyBorder="1" applyAlignment="1">
      <alignment horizontal="center" vertical="center"/>
    </xf>
    <xf numFmtId="0" fontId="10" fillId="0" borderId="34" xfId="1" applyBorder="1"/>
    <xf numFmtId="0" fontId="10" fillId="0" borderId="20" xfId="1" applyFont="1" applyBorder="1" applyAlignment="1">
      <alignment horizontal="center" vertical="center" wrapText="1"/>
    </xf>
    <xf numFmtId="164" fontId="10" fillId="0" borderId="20" xfId="2" applyFont="1" applyBorder="1" applyAlignment="1">
      <alignment horizontal="center" vertical="center"/>
    </xf>
    <xf numFmtId="42" fontId="10" fillId="0" borderId="39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65" fontId="7" fillId="4" borderId="20" xfId="1" applyNumberFormat="1" applyFont="1" applyFill="1" applyBorder="1" applyAlignment="1">
      <alignment horizontal="center" vertical="center" wrapText="1" readingOrder="1"/>
    </xf>
    <xf numFmtId="164" fontId="10" fillId="0" borderId="0" xfId="1" applyNumberFormat="1"/>
    <xf numFmtId="0" fontId="15" fillId="0" borderId="20" xfId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15" fillId="0" borderId="41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164" fontId="15" fillId="0" borderId="20" xfId="2" applyFont="1" applyFill="1" applyBorder="1" applyAlignment="1">
      <alignment horizontal="center" vertical="center" wrapText="1" readingOrder="1"/>
    </xf>
    <xf numFmtId="0" fontId="13" fillId="0" borderId="40" xfId="1" applyFont="1" applyFill="1" applyBorder="1" applyAlignment="1">
      <alignment horizontal="right" vertical="center"/>
    </xf>
    <xf numFmtId="0" fontId="13" fillId="0" borderId="22" xfId="1" applyFont="1" applyFill="1" applyBorder="1" applyAlignment="1">
      <alignment horizontal="right" vertical="center"/>
    </xf>
    <xf numFmtId="0" fontId="13" fillId="0" borderId="6" xfId="1" applyFont="1" applyFill="1" applyBorder="1" applyAlignment="1">
      <alignment horizontal="right" vertical="center"/>
    </xf>
    <xf numFmtId="0" fontId="13" fillId="0" borderId="38" xfId="1" applyFont="1" applyFill="1" applyBorder="1" applyAlignment="1">
      <alignment horizontal="right" vertical="center"/>
    </xf>
    <xf numFmtId="164" fontId="15" fillId="0" borderId="16" xfId="2" applyFont="1" applyFill="1" applyBorder="1" applyAlignment="1">
      <alignment horizontal="center" vertical="center"/>
    </xf>
    <xf numFmtId="164" fontId="15" fillId="0" borderId="37" xfId="2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right"/>
    </xf>
    <xf numFmtId="0" fontId="13" fillId="0" borderId="14" xfId="1" applyFont="1" applyFill="1" applyBorder="1" applyAlignment="1">
      <alignment horizontal="right"/>
    </xf>
    <xf numFmtId="0" fontId="13" fillId="0" borderId="36" xfId="1" applyFont="1" applyFill="1" applyBorder="1" applyAlignment="1">
      <alignment horizontal="right"/>
    </xf>
    <xf numFmtId="0" fontId="13" fillId="0" borderId="35" xfId="1" applyFont="1" applyFill="1" applyBorder="1" applyAlignment="1">
      <alignment horizontal="right"/>
    </xf>
    <xf numFmtId="0" fontId="11" fillId="4" borderId="1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1" fillId="4" borderId="28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/>
    </xf>
    <xf numFmtId="0" fontId="11" fillId="4" borderId="0" xfId="1" applyFont="1" applyFill="1" applyAlignment="1">
      <alignment horizontal="center"/>
    </xf>
    <xf numFmtId="0" fontId="11" fillId="4" borderId="15" xfId="1" applyFont="1" applyFill="1" applyBorder="1" applyAlignment="1">
      <alignment horizontal="center"/>
    </xf>
    <xf numFmtId="0" fontId="10" fillId="4" borderId="6" xfId="1" applyFill="1" applyBorder="1" applyAlignment="1">
      <alignment horizontal="center"/>
    </xf>
    <xf numFmtId="0" fontId="10" fillId="4" borderId="7" xfId="1" applyFill="1" applyBorder="1" applyAlignment="1">
      <alignment horizontal="center"/>
    </xf>
    <xf numFmtId="0" fontId="10" fillId="4" borderId="29" xfId="1" applyFill="1" applyBorder="1" applyAlignment="1">
      <alignment horizontal="center"/>
    </xf>
    <xf numFmtId="0" fontId="13" fillId="5" borderId="9" xfId="1" applyFont="1" applyFill="1" applyBorder="1" applyAlignment="1">
      <alignment horizontal="center"/>
    </xf>
    <xf numFmtId="0" fontId="13" fillId="5" borderId="10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4" fillId="4" borderId="30" xfId="1" applyFont="1" applyFill="1" applyBorder="1" applyAlignment="1">
      <alignment horizontal="center"/>
    </xf>
    <xf numFmtId="0" fontId="13" fillId="4" borderId="20" xfId="1" applyFont="1" applyFill="1" applyBorder="1" applyAlignment="1">
      <alignment horizontal="right" vertical="center"/>
    </xf>
    <xf numFmtId="164" fontId="15" fillId="4" borderId="20" xfId="2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right"/>
    </xf>
    <xf numFmtId="0" fontId="7" fillId="4" borderId="20" xfId="1" applyFont="1" applyFill="1" applyBorder="1" applyAlignment="1">
      <alignment horizontal="center" vertical="center" wrapText="1"/>
    </xf>
    <xf numFmtId="165" fontId="15" fillId="0" borderId="20" xfId="2" applyNumberFormat="1" applyFont="1" applyFill="1" applyBorder="1" applyAlignment="1">
      <alignment horizontal="center" vertical="center" wrapText="1" readingOrder="1"/>
    </xf>
    <xf numFmtId="49" fontId="7" fillId="4" borderId="16" xfId="1" applyNumberFormat="1" applyFont="1" applyFill="1" applyBorder="1" applyAlignment="1">
      <alignment horizontal="center" vertical="center" wrapText="1" readingOrder="1"/>
    </xf>
    <xf numFmtId="49" fontId="7" fillId="4" borderId="37" xfId="1" applyNumberFormat="1" applyFont="1" applyFill="1" applyBorder="1" applyAlignment="1">
      <alignment horizontal="center" vertical="center" wrapText="1" readingOrder="1"/>
    </xf>
    <xf numFmtId="0" fontId="15" fillId="0" borderId="16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49" fontId="7" fillId="4" borderId="17" xfId="1" applyNumberFormat="1" applyFont="1" applyFill="1" applyBorder="1" applyAlignment="1">
      <alignment horizontal="center" vertical="center" wrapText="1" readingOrder="1"/>
    </xf>
    <xf numFmtId="49" fontId="7" fillId="4" borderId="24" xfId="1" applyNumberFormat="1" applyFont="1" applyFill="1" applyBorder="1" applyAlignment="1">
      <alignment horizontal="center" vertical="center" wrapText="1" readingOrder="1"/>
    </xf>
    <xf numFmtId="0" fontId="15" fillId="4" borderId="16" xfId="1" applyFont="1" applyFill="1" applyBorder="1" applyAlignment="1">
      <alignment horizontal="center" vertical="center" wrapText="1"/>
    </xf>
    <xf numFmtId="0" fontId="15" fillId="4" borderId="17" xfId="1" applyFont="1" applyFill="1" applyBorder="1" applyAlignment="1">
      <alignment horizontal="center" vertical="center" wrapText="1"/>
    </xf>
    <xf numFmtId="0" fontId="15" fillId="4" borderId="24" xfId="1" applyFont="1" applyFill="1" applyBorder="1" applyAlignment="1">
      <alignment horizontal="center" vertical="center" wrapText="1"/>
    </xf>
    <xf numFmtId="165" fontId="15" fillId="4" borderId="16" xfId="1" applyNumberFormat="1" applyFont="1" applyFill="1" applyBorder="1" applyAlignment="1">
      <alignment horizontal="center" vertical="center" wrapText="1"/>
    </xf>
    <xf numFmtId="165" fontId="15" fillId="4" borderId="17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/>
    </xf>
    <xf numFmtId="0" fontId="14" fillId="0" borderId="40" xfId="1" applyFont="1" applyBorder="1" applyAlignment="1">
      <alignment horizontal="right" vertical="center"/>
    </xf>
    <xf numFmtId="0" fontId="14" fillId="0" borderId="22" xfId="1" applyFont="1" applyBorder="1" applyAlignment="1">
      <alignment horizontal="right" vertical="center"/>
    </xf>
    <xf numFmtId="0" fontId="14" fillId="0" borderId="6" xfId="1" applyFont="1" applyBorder="1" applyAlignment="1">
      <alignment horizontal="right" vertical="center"/>
    </xf>
    <xf numFmtId="0" fontId="14" fillId="0" borderId="38" xfId="1" applyFont="1" applyBorder="1" applyAlignment="1">
      <alignment horizontal="right" vertical="center"/>
    </xf>
    <xf numFmtId="164" fontId="0" fillId="0" borderId="16" xfId="2" applyFont="1" applyBorder="1" applyAlignment="1">
      <alignment horizontal="center" vertical="center"/>
    </xf>
    <xf numFmtId="164" fontId="0" fillId="0" borderId="37" xfId="2" applyFont="1" applyBorder="1" applyAlignment="1">
      <alignment horizontal="center" vertical="center"/>
    </xf>
    <xf numFmtId="0" fontId="14" fillId="0" borderId="25" xfId="1" applyFont="1" applyBorder="1" applyAlignment="1">
      <alignment horizontal="right"/>
    </xf>
    <xf numFmtId="0" fontId="14" fillId="0" borderId="14" xfId="1" applyFont="1" applyBorder="1" applyAlignment="1">
      <alignment horizontal="right"/>
    </xf>
    <xf numFmtId="0" fontId="14" fillId="0" borderId="36" xfId="1" applyFont="1" applyBorder="1" applyAlignment="1">
      <alignment horizontal="right"/>
    </xf>
    <xf numFmtId="0" fontId="14" fillId="0" borderId="35" xfId="1" applyFont="1" applyBorder="1" applyAlignment="1">
      <alignment horizontal="right"/>
    </xf>
    <xf numFmtId="0" fontId="10" fillId="0" borderId="4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164" fontId="10" fillId="0" borderId="32" xfId="2" applyFont="1" applyBorder="1" applyAlignment="1">
      <alignment horizontal="center" vertical="center"/>
    </xf>
    <xf numFmtId="164" fontId="10" fillId="0" borderId="17" xfId="2" applyFont="1" applyBorder="1" applyAlignment="1">
      <alignment horizontal="center" vertical="center"/>
    </xf>
    <xf numFmtId="164" fontId="10" fillId="0" borderId="24" xfId="2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right"/>
    </xf>
    <xf numFmtId="0" fontId="6" fillId="2" borderId="25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 vertical="center" wrapText="1" readingOrder="1"/>
    </xf>
    <xf numFmtId="49" fontId="5" fillId="2" borderId="17" xfId="0" applyNumberFormat="1" applyFont="1" applyFill="1" applyBorder="1" applyAlignment="1">
      <alignment horizontal="center" vertical="center" wrapText="1" readingOrder="1"/>
    </xf>
    <xf numFmtId="49" fontId="5" fillId="2" borderId="24" xfId="0" applyNumberFormat="1" applyFont="1" applyFill="1" applyBorder="1" applyAlignment="1">
      <alignment horizontal="center" vertical="center" wrapText="1" readingOrder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165" fontId="5" fillId="2" borderId="16" xfId="0" applyNumberFormat="1" applyFont="1" applyFill="1" applyBorder="1" applyAlignment="1">
      <alignment horizontal="center" vertical="center" wrapText="1"/>
    </xf>
    <xf numFmtId="165" fontId="5" fillId="2" borderId="17" xfId="0" applyNumberFormat="1" applyFont="1" applyFill="1" applyBorder="1" applyAlignment="1">
      <alignment horizontal="center" vertical="center" wrapText="1"/>
    </xf>
    <xf numFmtId="165" fontId="5" fillId="2" borderId="18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164" fontId="5" fillId="2" borderId="26" xfId="0" applyNumberFormat="1" applyFont="1" applyFill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0" fontId="10" fillId="0" borderId="16" xfId="1" applyBorder="1" applyAlignment="1">
      <alignment horizontal="center" vertical="center" wrapText="1"/>
    </xf>
    <xf numFmtId="0" fontId="10" fillId="0" borderId="24" xfId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wrapText="1"/>
    </xf>
  </cellXfs>
  <cellStyles count="4">
    <cellStyle name="Moneda [0] 2" xfId="2"/>
    <cellStyle name="Normal" xfId="0" builtinId="0"/>
    <cellStyle name="Normal 2" xfId="1"/>
    <cellStyle name="Normal_Oscar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"/>
  <sheetViews>
    <sheetView zoomScale="85" zoomScaleNormal="85" workbookViewId="0">
      <selection activeCell="I19" sqref="I19"/>
    </sheetView>
  </sheetViews>
  <sheetFormatPr baseColWidth="10" defaultColWidth="10.875" defaultRowHeight="15" x14ac:dyDescent="0.25"/>
  <cols>
    <col min="1" max="1" width="19.125" style="10" customWidth="1"/>
    <col min="2" max="2" width="21" style="10" customWidth="1"/>
    <col min="3" max="3" width="24.125" style="10" customWidth="1"/>
    <col min="4" max="4" width="33.5" style="10" customWidth="1"/>
    <col min="5" max="5" width="26" style="10" customWidth="1"/>
    <col min="6" max="6" width="27.5" style="10" customWidth="1"/>
    <col min="7" max="10" width="18.875" style="10" customWidth="1"/>
    <col min="11" max="11" width="17.125" style="10" customWidth="1"/>
    <col min="12" max="16384" width="10.875" style="10"/>
  </cols>
  <sheetData>
    <row r="1" spans="1:11" ht="18.75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8.75" x14ac:dyDescent="0.3">
      <c r="A2" s="101" t="s">
        <v>97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8.75" x14ac:dyDescent="0.3">
      <c r="A3" s="101" t="s">
        <v>23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15.75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 thickBot="1" x14ac:dyDescent="0.3">
      <c r="A5" s="107" t="s">
        <v>1</v>
      </c>
      <c r="B5" s="108"/>
      <c r="C5" s="108"/>
      <c r="D5" s="109" t="s">
        <v>2</v>
      </c>
      <c r="E5" s="109"/>
      <c r="F5" s="109"/>
      <c r="G5" s="109"/>
      <c r="H5" s="109"/>
      <c r="I5" s="109"/>
      <c r="J5" s="109"/>
      <c r="K5" s="110"/>
    </row>
    <row r="6" spans="1:11" ht="48" thickBot="1" x14ac:dyDescent="0.3">
      <c r="A6" s="33" t="s">
        <v>3</v>
      </c>
      <c r="B6" s="33" t="s">
        <v>4</v>
      </c>
      <c r="C6" s="11" t="s">
        <v>5</v>
      </c>
      <c r="D6" s="12" t="s">
        <v>6</v>
      </c>
      <c r="E6" s="32" t="s">
        <v>7</v>
      </c>
      <c r="F6" s="32" t="s">
        <v>8</v>
      </c>
      <c r="G6" s="31" t="s">
        <v>9</v>
      </c>
      <c r="H6" s="31" t="s">
        <v>10</v>
      </c>
      <c r="I6" s="31" t="s">
        <v>11</v>
      </c>
      <c r="J6" s="31" t="s">
        <v>12</v>
      </c>
      <c r="K6" s="30" t="s">
        <v>13</v>
      </c>
    </row>
    <row r="7" spans="1:11" s="44" customFormat="1" ht="38.25" x14ac:dyDescent="0.25">
      <c r="A7" s="81"/>
      <c r="B7" s="84"/>
      <c r="C7" s="87"/>
      <c r="D7" s="80" t="s">
        <v>38</v>
      </c>
      <c r="E7" s="42" t="s">
        <v>37</v>
      </c>
      <c r="F7" s="42" t="s">
        <v>36</v>
      </c>
      <c r="G7" s="35"/>
      <c r="H7" s="35"/>
      <c r="I7" s="35"/>
      <c r="J7" s="35"/>
      <c r="K7" s="43"/>
    </row>
    <row r="8" spans="1:11" s="44" customFormat="1" ht="68.099999999999994" customHeight="1" x14ac:dyDescent="0.25">
      <c r="A8" s="82"/>
      <c r="B8" s="85"/>
      <c r="C8" s="87"/>
      <c r="D8" s="80"/>
      <c r="E8" s="45" t="s">
        <v>95</v>
      </c>
      <c r="F8" s="46" t="s">
        <v>81</v>
      </c>
      <c r="G8" s="37">
        <v>10000000</v>
      </c>
      <c r="H8" s="37">
        <v>9000000</v>
      </c>
      <c r="I8" s="37">
        <v>11000000</v>
      </c>
      <c r="J8" s="37">
        <v>10000000</v>
      </c>
      <c r="K8" s="38">
        <f>SUM(G8:J8)</f>
        <v>40000000</v>
      </c>
    </row>
    <row r="9" spans="1:11" s="44" customFormat="1" ht="38.25" x14ac:dyDescent="0.25">
      <c r="A9" s="83"/>
      <c r="B9" s="86"/>
      <c r="C9" s="87"/>
      <c r="D9" s="80"/>
      <c r="E9" s="45" t="s">
        <v>35</v>
      </c>
      <c r="F9" s="46" t="s">
        <v>96</v>
      </c>
      <c r="G9" s="47"/>
      <c r="H9" s="47"/>
      <c r="I9" s="47"/>
      <c r="J9" s="47"/>
      <c r="K9" s="38">
        <f>SUM(G9:J9)</f>
        <v>0</v>
      </c>
    </row>
    <row r="10" spans="1:11" s="36" customFormat="1" ht="12.75" x14ac:dyDescent="0.2">
      <c r="A10" s="88" t="s">
        <v>19</v>
      </c>
      <c r="B10" s="89"/>
      <c r="C10" s="92">
        <f>SUM(C7:C9)</f>
        <v>0</v>
      </c>
      <c r="D10" s="94" t="s">
        <v>21</v>
      </c>
      <c r="E10" s="94"/>
      <c r="F10" s="95"/>
      <c r="G10" s="40">
        <v>10000000</v>
      </c>
      <c r="H10" s="40">
        <v>9000000</v>
      </c>
      <c r="I10" s="40">
        <v>11000000</v>
      </c>
      <c r="J10" s="40">
        <v>10000000</v>
      </c>
      <c r="K10" s="39">
        <f>SUM(G10:J10)</f>
        <v>40000000</v>
      </c>
    </row>
    <row r="11" spans="1:11" s="36" customFormat="1" ht="13.5" thickBot="1" x14ac:dyDescent="0.25">
      <c r="A11" s="90"/>
      <c r="B11" s="91"/>
      <c r="C11" s="93"/>
      <c r="D11" s="96" t="s">
        <v>22</v>
      </c>
      <c r="E11" s="96"/>
      <c r="F11" s="96"/>
      <c r="G11" s="96"/>
      <c r="H11" s="96"/>
      <c r="I11" s="96"/>
      <c r="J11" s="97"/>
      <c r="K11" s="41"/>
    </row>
  </sheetData>
  <mergeCells count="14">
    <mergeCell ref="A1:K1"/>
    <mergeCell ref="A2:K2"/>
    <mergeCell ref="A3:K3"/>
    <mergeCell ref="A4:K4"/>
    <mergeCell ref="A5:C5"/>
    <mergeCell ref="D5:K5"/>
    <mergeCell ref="D7:D9"/>
    <mergeCell ref="A7:A9"/>
    <mergeCell ref="B7:B9"/>
    <mergeCell ref="C7:C9"/>
    <mergeCell ref="A10:B11"/>
    <mergeCell ref="C10:C11"/>
    <mergeCell ref="D10:F10"/>
    <mergeCell ref="D11:J1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G11" sqref="G11"/>
    </sheetView>
  </sheetViews>
  <sheetFormatPr baseColWidth="10" defaultColWidth="10.875" defaultRowHeight="15" x14ac:dyDescent="0.25"/>
  <cols>
    <col min="1" max="1" width="19.125" style="10" customWidth="1"/>
    <col min="2" max="2" width="21" style="10" customWidth="1"/>
    <col min="3" max="3" width="24.125" style="10" customWidth="1"/>
    <col min="4" max="4" width="33.5" style="10" customWidth="1"/>
    <col min="5" max="5" width="26" style="10" customWidth="1"/>
    <col min="6" max="6" width="27.5" style="10" customWidth="1"/>
    <col min="7" max="10" width="18.875" style="10" customWidth="1"/>
    <col min="11" max="11" width="17.125" style="10" customWidth="1"/>
    <col min="12" max="16384" width="10.875" style="10"/>
  </cols>
  <sheetData>
    <row r="1" spans="1:11" ht="18.75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8.75" x14ac:dyDescent="0.3">
      <c r="A2" s="187" t="s">
        <v>136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8.75" x14ac:dyDescent="0.3">
      <c r="A3" s="101" t="s">
        <v>23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15.75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 thickBot="1" x14ac:dyDescent="0.3">
      <c r="A5" s="107" t="s">
        <v>1</v>
      </c>
      <c r="B5" s="108"/>
      <c r="C5" s="108"/>
      <c r="D5" s="109" t="s">
        <v>2</v>
      </c>
      <c r="E5" s="109"/>
      <c r="F5" s="128"/>
      <c r="G5" s="128"/>
      <c r="H5" s="128"/>
      <c r="I5" s="109"/>
      <c r="J5" s="109"/>
      <c r="K5" s="110"/>
    </row>
    <row r="6" spans="1:11" ht="47.25" x14ac:dyDescent="0.25">
      <c r="A6" s="11" t="s">
        <v>3</v>
      </c>
      <c r="B6" s="11" t="s">
        <v>4</v>
      </c>
      <c r="C6" s="11" t="s">
        <v>5</v>
      </c>
      <c r="D6" s="12" t="s">
        <v>6</v>
      </c>
      <c r="E6" s="13" t="s">
        <v>7</v>
      </c>
      <c r="F6" s="14" t="s">
        <v>8</v>
      </c>
      <c r="G6" s="15" t="s">
        <v>9</v>
      </c>
      <c r="H6" s="15" t="s">
        <v>10</v>
      </c>
      <c r="I6" s="16" t="s">
        <v>11</v>
      </c>
      <c r="J6" s="16" t="s">
        <v>12</v>
      </c>
      <c r="K6" s="17" t="s">
        <v>13</v>
      </c>
    </row>
    <row r="7" spans="1:11" ht="63.95" customHeight="1" x14ac:dyDescent="0.25">
      <c r="A7" s="116"/>
      <c r="B7" s="122"/>
      <c r="C7" s="125"/>
      <c r="D7" s="185" t="s">
        <v>30</v>
      </c>
      <c r="E7" s="18" t="s">
        <v>145</v>
      </c>
      <c r="F7" s="19" t="s">
        <v>32</v>
      </c>
      <c r="G7" s="20">
        <v>15000000</v>
      </c>
      <c r="H7" s="20">
        <v>14000000</v>
      </c>
      <c r="I7" s="20">
        <v>16000000</v>
      </c>
      <c r="J7" s="20">
        <v>16000000</v>
      </c>
      <c r="K7" s="22">
        <f t="shared" ref="K7:K10" si="0">SUM(G7:J7)</f>
        <v>61000000</v>
      </c>
    </row>
    <row r="8" spans="1:11" ht="38.25" x14ac:dyDescent="0.25">
      <c r="A8" s="120"/>
      <c r="B8" s="123"/>
      <c r="C8" s="126"/>
      <c r="D8" s="186"/>
      <c r="E8" s="18" t="s">
        <v>137</v>
      </c>
      <c r="F8" s="19" t="s">
        <v>28</v>
      </c>
      <c r="G8" s="20"/>
      <c r="H8" s="20"/>
      <c r="I8" s="20"/>
      <c r="J8" s="20"/>
      <c r="K8" s="22"/>
    </row>
    <row r="9" spans="1:11" ht="32.1" customHeight="1" x14ac:dyDescent="0.25">
      <c r="A9" s="120"/>
      <c r="B9" s="123"/>
      <c r="C9" s="126"/>
      <c r="D9" s="185" t="s">
        <v>33</v>
      </c>
      <c r="E9" s="18" t="s">
        <v>134</v>
      </c>
      <c r="F9" s="19" t="s">
        <v>34</v>
      </c>
      <c r="G9" s="21"/>
      <c r="H9" s="21"/>
      <c r="I9" s="21"/>
      <c r="J9" s="21"/>
      <c r="K9" s="22">
        <f>SUM(G9:J9)</f>
        <v>0</v>
      </c>
    </row>
    <row r="10" spans="1:11" ht="38.25" x14ac:dyDescent="0.25">
      <c r="A10" s="121"/>
      <c r="B10" s="124"/>
      <c r="C10" s="127"/>
      <c r="D10" s="186"/>
      <c r="E10" s="18" t="s">
        <v>146</v>
      </c>
      <c r="F10" s="19" t="s">
        <v>142</v>
      </c>
      <c r="G10" s="21">
        <v>5000000</v>
      </c>
      <c r="H10" s="21">
        <v>5000000</v>
      </c>
      <c r="I10" s="21">
        <v>5000000</v>
      </c>
      <c r="J10" s="21">
        <v>5000000</v>
      </c>
      <c r="K10" s="22">
        <f t="shared" si="0"/>
        <v>20000000</v>
      </c>
    </row>
    <row r="11" spans="1:11" x14ac:dyDescent="0.25">
      <c r="A11" s="111" t="s">
        <v>19</v>
      </c>
      <c r="B11" s="111"/>
      <c r="C11" s="112">
        <f>SUM(C7:C10)</f>
        <v>0</v>
      </c>
      <c r="D11" s="113" t="s">
        <v>21</v>
      </c>
      <c r="E11" s="113"/>
      <c r="F11" s="113"/>
      <c r="G11" s="24">
        <f>SUM(G7:G10)</f>
        <v>20000000</v>
      </c>
      <c r="H11" s="24">
        <f>SUM(H7:H10)</f>
        <v>19000000</v>
      </c>
      <c r="I11" s="24">
        <f>SUM(I7:I10)</f>
        <v>21000000</v>
      </c>
      <c r="J11" s="24">
        <f>SUM(J7:J10)</f>
        <v>21000000</v>
      </c>
      <c r="K11" s="24">
        <f>SUM(K7:K10)</f>
        <v>81000000</v>
      </c>
    </row>
    <row r="12" spans="1:11" x14ac:dyDescent="0.25">
      <c r="A12" s="111"/>
      <c r="B12" s="111"/>
      <c r="C12" s="112"/>
      <c r="D12" s="113" t="s">
        <v>22</v>
      </c>
      <c r="E12" s="113"/>
      <c r="F12" s="113"/>
      <c r="G12" s="113"/>
      <c r="H12" s="113"/>
      <c r="I12" s="113"/>
      <c r="J12" s="113"/>
      <c r="K12" s="25"/>
    </row>
  </sheetData>
  <mergeCells count="15">
    <mergeCell ref="A11:B12"/>
    <mergeCell ref="C11:C12"/>
    <mergeCell ref="D11:F11"/>
    <mergeCell ref="D12:J12"/>
    <mergeCell ref="A1:K1"/>
    <mergeCell ref="A2:K2"/>
    <mergeCell ref="A3:K3"/>
    <mergeCell ref="A4:K4"/>
    <mergeCell ref="A5:C5"/>
    <mergeCell ref="D5:K5"/>
    <mergeCell ref="A7:A10"/>
    <mergeCell ref="B7:B10"/>
    <mergeCell ref="C7:C10"/>
    <mergeCell ref="D7:D8"/>
    <mergeCell ref="D9:D1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opLeftCell="A4" zoomScale="85" zoomScaleNormal="85" workbookViewId="0">
      <selection activeCell="E22" sqref="E22"/>
    </sheetView>
  </sheetViews>
  <sheetFormatPr baseColWidth="10" defaultColWidth="10.875" defaultRowHeight="15" x14ac:dyDescent="0.25"/>
  <cols>
    <col min="1" max="1" width="19.125" style="10" customWidth="1"/>
    <col min="2" max="2" width="21" style="10" customWidth="1"/>
    <col min="3" max="3" width="24.125" style="10" customWidth="1"/>
    <col min="4" max="4" width="33.5" style="10" customWidth="1"/>
    <col min="5" max="5" width="26" style="10" customWidth="1"/>
    <col min="6" max="6" width="27.5" style="10" customWidth="1"/>
    <col min="7" max="10" width="18.875" style="10" customWidth="1"/>
    <col min="11" max="11" width="17.125" style="10" customWidth="1"/>
    <col min="12" max="16384" width="10.875" style="10"/>
  </cols>
  <sheetData>
    <row r="1" spans="1:11" ht="18.75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8.75" x14ac:dyDescent="0.3">
      <c r="A2" s="101" t="s">
        <v>98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8.75" x14ac:dyDescent="0.3">
      <c r="A3" s="101" t="s">
        <v>23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15.75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 thickBot="1" x14ac:dyDescent="0.3">
      <c r="A5" s="107" t="s">
        <v>1</v>
      </c>
      <c r="B5" s="108"/>
      <c r="C5" s="108"/>
      <c r="D5" s="109" t="s">
        <v>2</v>
      </c>
      <c r="E5" s="109"/>
      <c r="F5" s="109"/>
      <c r="G5" s="109"/>
      <c r="H5" s="109"/>
      <c r="I5" s="109"/>
      <c r="J5" s="109"/>
      <c r="K5" s="110"/>
    </row>
    <row r="6" spans="1:11" ht="47.25" x14ac:dyDescent="0.25">
      <c r="A6" s="11" t="s">
        <v>3</v>
      </c>
      <c r="B6" s="11" t="s">
        <v>4</v>
      </c>
      <c r="C6" s="11" t="s">
        <v>5</v>
      </c>
      <c r="D6" s="12" t="s">
        <v>6</v>
      </c>
      <c r="E6" s="13" t="s">
        <v>7</v>
      </c>
      <c r="F6" s="13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7" t="s">
        <v>13</v>
      </c>
    </row>
    <row r="7" spans="1:11" ht="63.75" x14ac:dyDescent="0.25">
      <c r="A7" s="116" t="s">
        <v>41</v>
      </c>
      <c r="B7" s="19" t="s">
        <v>42</v>
      </c>
      <c r="C7" s="21">
        <v>733747591</v>
      </c>
      <c r="D7" s="114" t="s">
        <v>99</v>
      </c>
      <c r="E7" s="19" t="s">
        <v>100</v>
      </c>
      <c r="F7" s="19" t="s">
        <v>101</v>
      </c>
      <c r="G7" s="21"/>
      <c r="H7" s="21"/>
      <c r="I7" s="21"/>
      <c r="J7" s="21"/>
      <c r="K7" s="22">
        <f t="shared" ref="K7:K21" si="0">SUM(G7:J7)</f>
        <v>0</v>
      </c>
    </row>
    <row r="8" spans="1:11" ht="39" thickBot="1" x14ac:dyDescent="0.3">
      <c r="A8" s="117"/>
      <c r="B8" s="19" t="s">
        <v>43</v>
      </c>
      <c r="C8" s="78">
        <v>2614085297</v>
      </c>
      <c r="D8" s="114"/>
      <c r="E8" s="19" t="s">
        <v>31</v>
      </c>
      <c r="F8" s="19" t="s">
        <v>44</v>
      </c>
      <c r="G8" s="21">
        <v>1150000000</v>
      </c>
      <c r="H8" s="21">
        <v>750000000</v>
      </c>
      <c r="I8" s="21">
        <v>1000000000</v>
      </c>
      <c r="J8" s="21">
        <v>1300000000</v>
      </c>
      <c r="K8" s="22">
        <f t="shared" si="0"/>
        <v>4200000000</v>
      </c>
    </row>
    <row r="9" spans="1:11" ht="63.75" x14ac:dyDescent="0.25">
      <c r="A9" s="81" t="s">
        <v>40</v>
      </c>
      <c r="B9" s="84" t="s">
        <v>39</v>
      </c>
      <c r="C9" s="115">
        <v>500000000</v>
      </c>
      <c r="D9" s="114" t="s">
        <v>45</v>
      </c>
      <c r="E9" s="19" t="s">
        <v>100</v>
      </c>
      <c r="F9" s="19" t="s">
        <v>101</v>
      </c>
      <c r="G9" s="21"/>
      <c r="H9" s="21"/>
      <c r="I9" s="21"/>
      <c r="J9" s="21"/>
      <c r="K9" s="22">
        <f t="shared" si="0"/>
        <v>0</v>
      </c>
    </row>
    <row r="10" spans="1:11" ht="38.25" x14ac:dyDescent="0.25">
      <c r="A10" s="82"/>
      <c r="B10" s="85"/>
      <c r="C10" s="115"/>
      <c r="D10" s="114"/>
      <c r="E10" s="19" t="s">
        <v>31</v>
      </c>
      <c r="F10" s="19" t="s">
        <v>44</v>
      </c>
      <c r="G10" s="21">
        <v>1150000000</v>
      </c>
      <c r="H10" s="21">
        <v>750000000</v>
      </c>
      <c r="I10" s="21">
        <v>1000000000</v>
      </c>
      <c r="J10" s="21">
        <v>1300000000</v>
      </c>
      <c r="K10" s="22">
        <f t="shared" si="0"/>
        <v>4200000000</v>
      </c>
    </row>
    <row r="11" spans="1:11" ht="51" x14ac:dyDescent="0.25">
      <c r="A11" s="83"/>
      <c r="B11" s="86"/>
      <c r="C11" s="115"/>
      <c r="D11" s="114" t="s">
        <v>46</v>
      </c>
      <c r="E11" s="19" t="s">
        <v>102</v>
      </c>
      <c r="F11" s="19" t="s">
        <v>44</v>
      </c>
      <c r="G11" s="22">
        <v>137500000</v>
      </c>
      <c r="H11" s="22">
        <v>130000000</v>
      </c>
      <c r="I11" s="22">
        <v>145000000</v>
      </c>
      <c r="J11" s="22">
        <v>137500000</v>
      </c>
      <c r="K11" s="22">
        <f t="shared" si="0"/>
        <v>550000000</v>
      </c>
    </row>
    <row r="12" spans="1:11" ht="51" x14ac:dyDescent="0.25">
      <c r="A12" s="19"/>
      <c r="B12" s="19"/>
      <c r="C12" s="19"/>
      <c r="D12" s="114"/>
      <c r="E12" s="19" t="s">
        <v>47</v>
      </c>
      <c r="F12" s="19" t="s">
        <v>44</v>
      </c>
      <c r="G12" s="22">
        <v>137500000</v>
      </c>
      <c r="H12" s="22">
        <v>130000000</v>
      </c>
      <c r="I12" s="22">
        <v>145000000</v>
      </c>
      <c r="J12" s="22">
        <v>137500000</v>
      </c>
      <c r="K12" s="22">
        <f t="shared" si="0"/>
        <v>550000000</v>
      </c>
    </row>
    <row r="13" spans="1:11" ht="45.95" customHeight="1" x14ac:dyDescent="0.25">
      <c r="A13" s="19"/>
      <c r="B13" s="19"/>
      <c r="C13" s="19"/>
      <c r="D13" s="19" t="s">
        <v>48</v>
      </c>
      <c r="E13" s="48" t="s">
        <v>49</v>
      </c>
      <c r="F13" s="19" t="s">
        <v>50</v>
      </c>
      <c r="G13" s="21">
        <v>100000000</v>
      </c>
      <c r="H13" s="22">
        <v>700000000</v>
      </c>
      <c r="I13" s="22">
        <v>600000000</v>
      </c>
      <c r="J13" s="21">
        <v>600000000</v>
      </c>
      <c r="K13" s="22">
        <f t="shared" si="0"/>
        <v>2000000000</v>
      </c>
    </row>
    <row r="14" spans="1:11" ht="38.25" x14ac:dyDescent="0.25">
      <c r="A14" s="19"/>
      <c r="B14" s="19"/>
      <c r="C14" s="19"/>
      <c r="D14" s="19" t="s">
        <v>51</v>
      </c>
      <c r="E14" s="48" t="s">
        <v>52</v>
      </c>
      <c r="F14" s="19" t="s">
        <v>50</v>
      </c>
      <c r="G14" s="22">
        <v>800000000</v>
      </c>
      <c r="H14" s="22">
        <v>500000000</v>
      </c>
      <c r="I14" s="22">
        <v>600000000</v>
      </c>
      <c r="J14" s="22">
        <v>900000000</v>
      </c>
      <c r="K14" s="22">
        <f t="shared" si="0"/>
        <v>2800000000</v>
      </c>
    </row>
    <row r="15" spans="1:11" ht="60" customHeight="1" x14ac:dyDescent="0.25">
      <c r="A15" s="19"/>
      <c r="B15" s="19"/>
      <c r="C15" s="19"/>
      <c r="D15" s="114" t="s">
        <v>53</v>
      </c>
      <c r="E15" s="19" t="s">
        <v>103</v>
      </c>
      <c r="F15" s="19" t="s">
        <v>54</v>
      </c>
      <c r="G15" s="22"/>
      <c r="H15" s="22"/>
      <c r="I15" s="22"/>
      <c r="J15" s="22"/>
      <c r="K15" s="22">
        <f t="shared" si="0"/>
        <v>0</v>
      </c>
    </row>
    <row r="16" spans="1:11" ht="38.25" x14ac:dyDescent="0.25">
      <c r="A16" s="19"/>
      <c r="B16" s="19"/>
      <c r="C16" s="19"/>
      <c r="D16" s="114"/>
      <c r="E16" s="19" t="s">
        <v>104</v>
      </c>
      <c r="F16" s="19" t="s">
        <v>50</v>
      </c>
      <c r="G16" s="22"/>
      <c r="H16" s="22">
        <v>510000000</v>
      </c>
      <c r="I16" s="22"/>
      <c r="J16" s="22"/>
      <c r="K16" s="22">
        <f t="shared" si="0"/>
        <v>510000000</v>
      </c>
    </row>
    <row r="17" spans="1:11" ht="38.25" x14ac:dyDescent="0.25">
      <c r="A17" s="19"/>
      <c r="B17" s="19"/>
      <c r="C17" s="19"/>
      <c r="D17" s="49" t="s">
        <v>55</v>
      </c>
      <c r="E17" s="19" t="s">
        <v>105</v>
      </c>
      <c r="F17" s="19" t="s">
        <v>106</v>
      </c>
      <c r="G17" s="22">
        <v>600000000</v>
      </c>
      <c r="H17" s="22">
        <v>343000000</v>
      </c>
      <c r="I17" s="22">
        <v>200000000</v>
      </c>
      <c r="J17" s="22">
        <v>57000000</v>
      </c>
      <c r="K17" s="22">
        <f t="shared" si="0"/>
        <v>1200000000</v>
      </c>
    </row>
    <row r="18" spans="1:11" ht="57" customHeight="1" x14ac:dyDescent="0.25">
      <c r="A18" s="19"/>
      <c r="B18" s="19"/>
      <c r="C18" s="19"/>
      <c r="D18" s="49" t="s">
        <v>56</v>
      </c>
      <c r="E18" s="19" t="s">
        <v>107</v>
      </c>
      <c r="F18" s="19" t="s">
        <v>57</v>
      </c>
      <c r="G18" s="21"/>
      <c r="H18" s="22">
        <v>200000000</v>
      </c>
      <c r="I18" s="21"/>
      <c r="J18" s="21"/>
      <c r="K18" s="22">
        <f t="shared" si="0"/>
        <v>200000000</v>
      </c>
    </row>
    <row r="19" spans="1:11" ht="38.25" x14ac:dyDescent="0.25">
      <c r="A19" s="19"/>
      <c r="B19" s="19"/>
      <c r="C19" s="19"/>
      <c r="D19" s="49" t="s">
        <v>58</v>
      </c>
      <c r="E19" s="48" t="s">
        <v>108</v>
      </c>
      <c r="F19" s="19" t="s">
        <v>59</v>
      </c>
      <c r="G19" s="22">
        <v>500000000</v>
      </c>
      <c r="H19" s="22">
        <v>400000000</v>
      </c>
      <c r="I19" s="22">
        <v>300000000</v>
      </c>
      <c r="J19" s="22">
        <v>400000000</v>
      </c>
      <c r="K19" s="22">
        <f t="shared" si="0"/>
        <v>1600000000</v>
      </c>
    </row>
    <row r="20" spans="1:11" ht="38.25" x14ac:dyDescent="0.25">
      <c r="A20" s="19"/>
      <c r="B20" s="19"/>
      <c r="C20" s="19"/>
      <c r="D20" s="114" t="s">
        <v>60</v>
      </c>
      <c r="E20" s="48" t="s">
        <v>61</v>
      </c>
      <c r="F20" s="19" t="s">
        <v>50</v>
      </c>
      <c r="G20" s="22">
        <v>342000000</v>
      </c>
      <c r="H20" s="22">
        <v>280000000</v>
      </c>
      <c r="I20" s="22">
        <v>886000000</v>
      </c>
      <c r="J20" s="22">
        <v>412000000</v>
      </c>
      <c r="K20" s="22">
        <f t="shared" si="0"/>
        <v>1920000000</v>
      </c>
    </row>
    <row r="21" spans="1:11" s="29" customFormat="1" ht="39.950000000000003" customHeight="1" x14ac:dyDescent="0.25">
      <c r="A21" s="34"/>
      <c r="B21" s="50"/>
      <c r="C21" s="51"/>
      <c r="D21" s="114"/>
      <c r="E21" s="52" t="s">
        <v>62</v>
      </c>
      <c r="F21" s="19" t="s">
        <v>63</v>
      </c>
      <c r="G21" s="22">
        <v>342000000</v>
      </c>
      <c r="H21" s="22">
        <v>280000000</v>
      </c>
      <c r="I21" s="22">
        <v>886000000</v>
      </c>
      <c r="J21" s="22">
        <v>412000000</v>
      </c>
      <c r="K21" s="22">
        <f t="shared" si="0"/>
        <v>1920000000</v>
      </c>
    </row>
    <row r="22" spans="1:11" ht="68.099999999999994" customHeight="1" x14ac:dyDescent="0.25">
      <c r="A22" s="34"/>
      <c r="B22" s="50"/>
      <c r="C22" s="51"/>
      <c r="D22" s="49" t="s">
        <v>64</v>
      </c>
      <c r="E22" s="19" t="s">
        <v>65</v>
      </c>
      <c r="F22" s="19" t="s">
        <v>66</v>
      </c>
      <c r="G22" s="22">
        <v>30000000</v>
      </c>
      <c r="H22" s="22">
        <v>30000000</v>
      </c>
      <c r="I22" s="22">
        <v>30000000</v>
      </c>
      <c r="J22" s="22">
        <v>30000000</v>
      </c>
      <c r="K22" s="22">
        <f t="shared" ref="K22" si="1">SUM(G22:J22)</f>
        <v>120000000</v>
      </c>
    </row>
    <row r="23" spans="1:11" x14ac:dyDescent="0.25">
      <c r="A23" s="111" t="s">
        <v>19</v>
      </c>
      <c r="B23" s="111"/>
      <c r="C23" s="112">
        <f>SUM(C7:C22)</f>
        <v>3847832888</v>
      </c>
      <c r="D23" s="113" t="s">
        <v>21</v>
      </c>
      <c r="E23" s="113"/>
      <c r="F23" s="113"/>
      <c r="G23" s="24">
        <f>SUM(G7:G22)</f>
        <v>5289000000</v>
      </c>
      <c r="H23" s="24">
        <f t="shared" ref="H23:K23" si="2">SUM(H7:H22)</f>
        <v>5003000000</v>
      </c>
      <c r="I23" s="24">
        <f t="shared" si="2"/>
        <v>5792000000</v>
      </c>
      <c r="J23" s="24">
        <f t="shared" si="2"/>
        <v>5686000000</v>
      </c>
      <c r="K23" s="24">
        <f t="shared" si="2"/>
        <v>21770000000</v>
      </c>
    </row>
    <row r="24" spans="1:11" x14ac:dyDescent="0.25">
      <c r="A24" s="111"/>
      <c r="B24" s="111"/>
      <c r="C24" s="112"/>
      <c r="D24" s="113" t="s">
        <v>22</v>
      </c>
      <c r="E24" s="113"/>
      <c r="F24" s="113"/>
      <c r="G24" s="113"/>
      <c r="H24" s="113"/>
      <c r="I24" s="113"/>
      <c r="J24" s="113"/>
      <c r="K24" s="25"/>
    </row>
    <row r="25" spans="1:11" x14ac:dyDescent="0.25">
      <c r="F25" s="79"/>
    </row>
  </sheetData>
  <mergeCells count="19">
    <mergeCell ref="C9:C11"/>
    <mergeCell ref="A7:A8"/>
    <mergeCell ref="A9:A11"/>
    <mergeCell ref="B9:B11"/>
    <mergeCell ref="D7:D8"/>
    <mergeCell ref="D9:D10"/>
    <mergeCell ref="D11:D12"/>
    <mergeCell ref="A1:K1"/>
    <mergeCell ref="A2:K2"/>
    <mergeCell ref="A3:K3"/>
    <mergeCell ref="A4:K4"/>
    <mergeCell ref="A5:C5"/>
    <mergeCell ref="D5:K5"/>
    <mergeCell ref="A23:B24"/>
    <mergeCell ref="C23:C24"/>
    <mergeCell ref="D23:F23"/>
    <mergeCell ref="D24:J24"/>
    <mergeCell ref="D15:D16"/>
    <mergeCell ref="D20:D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"/>
  <sheetViews>
    <sheetView topLeftCell="D1" zoomScale="115" zoomScaleNormal="115" workbookViewId="0">
      <selection activeCell="G13" sqref="G13:J13"/>
    </sheetView>
  </sheetViews>
  <sheetFormatPr baseColWidth="10" defaultColWidth="10.875" defaultRowHeight="15" x14ac:dyDescent="0.25"/>
  <cols>
    <col min="1" max="1" width="19.125" style="10" customWidth="1"/>
    <col min="2" max="2" width="21" style="10" customWidth="1"/>
    <col min="3" max="3" width="24.125" style="10" customWidth="1"/>
    <col min="4" max="4" width="33.5" style="10" customWidth="1"/>
    <col min="5" max="5" width="26" style="10" customWidth="1"/>
    <col min="6" max="6" width="27.5" style="10" customWidth="1"/>
    <col min="7" max="10" width="18.875" style="10" customWidth="1"/>
    <col min="11" max="11" width="17.125" style="10" customWidth="1"/>
    <col min="12" max="16384" width="10.875" style="10"/>
  </cols>
  <sheetData>
    <row r="1" spans="1:11" ht="18.75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8.75" x14ac:dyDescent="0.3">
      <c r="A2" s="101" t="s">
        <v>109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8.75" x14ac:dyDescent="0.3">
      <c r="A3" s="101" t="s">
        <v>23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15.75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 thickBot="1" x14ac:dyDescent="0.3">
      <c r="A5" s="107" t="s">
        <v>1</v>
      </c>
      <c r="B5" s="108"/>
      <c r="C5" s="108"/>
      <c r="D5" s="109" t="s">
        <v>2</v>
      </c>
      <c r="E5" s="109"/>
      <c r="F5" s="128"/>
      <c r="G5" s="128"/>
      <c r="H5" s="128"/>
      <c r="I5" s="109"/>
      <c r="J5" s="109"/>
      <c r="K5" s="110"/>
    </row>
    <row r="6" spans="1:11" ht="47.25" x14ac:dyDescent="0.25">
      <c r="A6" s="11" t="s">
        <v>3</v>
      </c>
      <c r="B6" s="11" t="s">
        <v>4</v>
      </c>
      <c r="C6" s="11" t="s">
        <v>5</v>
      </c>
      <c r="D6" s="12" t="s">
        <v>6</v>
      </c>
      <c r="E6" s="13" t="s">
        <v>7</v>
      </c>
      <c r="F6" s="14" t="s">
        <v>8</v>
      </c>
      <c r="G6" s="15" t="s">
        <v>9</v>
      </c>
      <c r="H6" s="15" t="s">
        <v>10</v>
      </c>
      <c r="I6" s="16" t="s">
        <v>11</v>
      </c>
      <c r="J6" s="16" t="s">
        <v>12</v>
      </c>
      <c r="K6" s="17" t="s">
        <v>13</v>
      </c>
    </row>
    <row r="7" spans="1:11" ht="38.25" x14ac:dyDescent="0.25">
      <c r="A7" s="116"/>
      <c r="B7" s="122"/>
      <c r="C7" s="125"/>
      <c r="D7" s="53" t="s">
        <v>67</v>
      </c>
      <c r="E7" s="18" t="s">
        <v>110</v>
      </c>
      <c r="F7" s="19" t="s">
        <v>111</v>
      </c>
      <c r="G7" s="54"/>
      <c r="H7" s="21"/>
      <c r="I7" s="21"/>
      <c r="J7" s="21"/>
      <c r="K7" s="22">
        <f t="shared" ref="K7:K11" si="0">SUM(G7:J7)</f>
        <v>0</v>
      </c>
    </row>
    <row r="8" spans="1:11" ht="25.5" x14ac:dyDescent="0.25">
      <c r="A8" s="120"/>
      <c r="B8" s="123"/>
      <c r="C8" s="126"/>
      <c r="D8" s="118" t="s">
        <v>68</v>
      </c>
      <c r="E8" s="18" t="s">
        <v>112</v>
      </c>
      <c r="F8" s="19" t="s">
        <v>111</v>
      </c>
      <c r="G8" s="21"/>
      <c r="H8" s="21"/>
      <c r="I8" s="21"/>
      <c r="J8" s="21"/>
      <c r="K8" s="22">
        <f>SUM(G8:J8)</f>
        <v>0</v>
      </c>
    </row>
    <row r="9" spans="1:11" ht="38.25" x14ac:dyDescent="0.25">
      <c r="A9" s="120"/>
      <c r="B9" s="123"/>
      <c r="C9" s="126"/>
      <c r="D9" s="119"/>
      <c r="E9" s="18" t="s">
        <v>113</v>
      </c>
      <c r="F9" s="19" t="s">
        <v>101</v>
      </c>
      <c r="G9" s="28">
        <v>69000000</v>
      </c>
      <c r="H9" s="28">
        <v>101000000</v>
      </c>
      <c r="I9" s="28">
        <v>85000000</v>
      </c>
      <c r="J9" s="28">
        <v>85000000</v>
      </c>
      <c r="K9" s="22">
        <f t="shared" si="0"/>
        <v>340000000</v>
      </c>
    </row>
    <row r="10" spans="1:11" ht="51" x14ac:dyDescent="0.25">
      <c r="A10" s="120"/>
      <c r="B10" s="123"/>
      <c r="C10" s="126"/>
      <c r="D10" s="53" t="s">
        <v>114</v>
      </c>
      <c r="E10" s="18" t="s">
        <v>115</v>
      </c>
      <c r="F10" s="19" t="s">
        <v>69</v>
      </c>
      <c r="G10" s="55">
        <v>500000000</v>
      </c>
      <c r="H10" s="28"/>
      <c r="I10" s="21"/>
      <c r="J10" s="21"/>
      <c r="K10" s="22">
        <f t="shared" si="0"/>
        <v>500000000</v>
      </c>
    </row>
    <row r="11" spans="1:11" ht="38.25" x14ac:dyDescent="0.25">
      <c r="A11" s="120"/>
      <c r="B11" s="123"/>
      <c r="C11" s="126"/>
      <c r="D11" s="118" t="s">
        <v>116</v>
      </c>
      <c r="E11" s="18" t="s">
        <v>70</v>
      </c>
      <c r="F11" s="19" t="s">
        <v>71</v>
      </c>
      <c r="G11" s="22"/>
      <c r="H11" s="56"/>
      <c r="I11" s="56"/>
      <c r="J11" s="56"/>
      <c r="K11" s="22">
        <f t="shared" si="0"/>
        <v>0</v>
      </c>
    </row>
    <row r="12" spans="1:11" ht="25.5" x14ac:dyDescent="0.25">
      <c r="A12" s="121"/>
      <c r="B12" s="124"/>
      <c r="C12" s="127"/>
      <c r="D12" s="119"/>
      <c r="E12" s="18" t="s">
        <v>72</v>
      </c>
      <c r="F12" s="19" t="s">
        <v>117</v>
      </c>
      <c r="G12" s="22"/>
      <c r="H12" s="20">
        <v>437000000</v>
      </c>
      <c r="I12" s="20">
        <v>538000000</v>
      </c>
      <c r="J12" s="20">
        <v>525000000</v>
      </c>
      <c r="K12" s="22">
        <f>SUM(G12:J12)</f>
        <v>1500000000</v>
      </c>
    </row>
    <row r="13" spans="1:11" x14ac:dyDescent="0.25">
      <c r="A13" s="111" t="s">
        <v>19</v>
      </c>
      <c r="B13" s="111"/>
      <c r="C13" s="112">
        <f>SUM(C7:C12)</f>
        <v>0</v>
      </c>
      <c r="D13" s="113" t="s">
        <v>21</v>
      </c>
      <c r="E13" s="113"/>
      <c r="F13" s="113"/>
      <c r="G13" s="24">
        <f>SUM(G8:G12)</f>
        <v>569000000</v>
      </c>
      <c r="H13" s="24">
        <f>SUM(H7:H12)</f>
        <v>538000000</v>
      </c>
      <c r="I13" s="24">
        <f>SUM(I7:I12)</f>
        <v>623000000</v>
      </c>
      <c r="J13" s="24">
        <f>SUM(J7:J12)</f>
        <v>610000000</v>
      </c>
      <c r="K13" s="24">
        <f>SUM(K7:K12)</f>
        <v>2340000000</v>
      </c>
    </row>
    <row r="14" spans="1:11" x14ac:dyDescent="0.25">
      <c r="A14" s="111"/>
      <c r="B14" s="111"/>
      <c r="C14" s="112"/>
      <c r="D14" s="113" t="s">
        <v>22</v>
      </c>
      <c r="E14" s="113"/>
      <c r="F14" s="113"/>
      <c r="G14" s="113"/>
      <c r="H14" s="113"/>
      <c r="I14" s="113"/>
      <c r="J14" s="113"/>
      <c r="K14" s="25"/>
    </row>
  </sheetData>
  <mergeCells count="15">
    <mergeCell ref="A1:K1"/>
    <mergeCell ref="A2:K2"/>
    <mergeCell ref="A3:K3"/>
    <mergeCell ref="A4:K4"/>
    <mergeCell ref="A5:C5"/>
    <mergeCell ref="D5:K5"/>
    <mergeCell ref="D8:D9"/>
    <mergeCell ref="D11:D12"/>
    <mergeCell ref="A13:B14"/>
    <mergeCell ref="C13:C14"/>
    <mergeCell ref="D13:F13"/>
    <mergeCell ref="D14:J14"/>
    <mergeCell ref="A7:A12"/>
    <mergeCell ref="B7:B12"/>
    <mergeCell ref="C7:C1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"/>
  <sheetViews>
    <sheetView topLeftCell="D1" zoomScale="115" zoomScaleNormal="115" workbookViewId="0">
      <selection activeCell="G11" sqref="G11:J11"/>
    </sheetView>
  </sheetViews>
  <sheetFormatPr baseColWidth="10" defaultColWidth="10.875" defaultRowHeight="15" x14ac:dyDescent="0.25"/>
  <cols>
    <col min="1" max="1" width="19.125" style="10" customWidth="1"/>
    <col min="2" max="2" width="21" style="10" customWidth="1"/>
    <col min="3" max="3" width="24.125" style="10" customWidth="1"/>
    <col min="4" max="4" width="33.5" style="10" customWidth="1"/>
    <col min="5" max="5" width="26" style="10" customWidth="1"/>
    <col min="6" max="6" width="27.5" style="10" customWidth="1"/>
    <col min="7" max="10" width="18.875" style="10" customWidth="1"/>
    <col min="11" max="11" width="17.125" style="10" customWidth="1"/>
    <col min="12" max="16384" width="10.875" style="10"/>
  </cols>
  <sheetData>
    <row r="1" spans="1:11" ht="18.75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8.75" x14ac:dyDescent="0.3">
      <c r="A2" s="101" t="s">
        <v>118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8.75" x14ac:dyDescent="0.3">
      <c r="A3" s="101" t="s">
        <v>23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15.75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 thickBot="1" x14ac:dyDescent="0.3">
      <c r="A5" s="107" t="s">
        <v>1</v>
      </c>
      <c r="B5" s="108"/>
      <c r="C5" s="108"/>
      <c r="D5" s="109" t="s">
        <v>2</v>
      </c>
      <c r="E5" s="109"/>
      <c r="F5" s="128"/>
      <c r="G5" s="128"/>
      <c r="H5" s="128"/>
      <c r="I5" s="109"/>
      <c r="J5" s="109"/>
      <c r="K5" s="110"/>
    </row>
    <row r="6" spans="1:11" ht="47.25" x14ac:dyDescent="0.25">
      <c r="A6" s="11" t="s">
        <v>3</v>
      </c>
      <c r="B6" s="11" t="s">
        <v>4</v>
      </c>
      <c r="C6" s="11" t="s">
        <v>5</v>
      </c>
      <c r="D6" s="12" t="s">
        <v>6</v>
      </c>
      <c r="E6" s="13" t="s">
        <v>7</v>
      </c>
      <c r="F6" s="14" t="s">
        <v>8</v>
      </c>
      <c r="G6" s="15" t="s">
        <v>9</v>
      </c>
      <c r="H6" s="15" t="s">
        <v>10</v>
      </c>
      <c r="I6" s="16" t="s">
        <v>11</v>
      </c>
      <c r="J6" s="16" t="s">
        <v>12</v>
      </c>
      <c r="K6" s="17" t="s">
        <v>13</v>
      </c>
    </row>
    <row r="7" spans="1:11" ht="32.1" customHeight="1" x14ac:dyDescent="0.25">
      <c r="A7" s="116"/>
      <c r="B7" s="122"/>
      <c r="C7" s="125"/>
      <c r="D7" s="118" t="s">
        <v>78</v>
      </c>
      <c r="E7" s="18" t="s">
        <v>119</v>
      </c>
      <c r="F7" s="19" t="s">
        <v>73</v>
      </c>
      <c r="G7" s="54"/>
      <c r="H7" s="21"/>
      <c r="I7" s="21"/>
      <c r="J7" s="21"/>
      <c r="K7" s="22">
        <f>SUM(G7:J7)</f>
        <v>0</v>
      </c>
    </row>
    <row r="8" spans="1:11" ht="25.5" x14ac:dyDescent="0.25">
      <c r="A8" s="120"/>
      <c r="B8" s="123"/>
      <c r="C8" s="126"/>
      <c r="D8" s="119"/>
      <c r="E8" s="18" t="s">
        <v>77</v>
      </c>
      <c r="F8" s="19" t="s">
        <v>73</v>
      </c>
      <c r="G8" s="21"/>
      <c r="H8" s="21"/>
      <c r="I8" s="21"/>
      <c r="J8" s="21"/>
      <c r="K8" s="22">
        <f>SUM(G8:J8)</f>
        <v>0</v>
      </c>
    </row>
    <row r="9" spans="1:11" ht="51" x14ac:dyDescent="0.25">
      <c r="A9" s="120"/>
      <c r="B9" s="123"/>
      <c r="C9" s="126"/>
      <c r="D9" s="118" t="s">
        <v>76</v>
      </c>
      <c r="E9" s="18" t="s">
        <v>75</v>
      </c>
      <c r="F9" s="19" t="s">
        <v>120</v>
      </c>
      <c r="G9" s="28"/>
      <c r="H9" s="28"/>
      <c r="I9" s="28"/>
      <c r="J9" s="28"/>
      <c r="K9" s="22">
        <f>SUM(G9:J9)</f>
        <v>0</v>
      </c>
    </row>
    <row r="10" spans="1:11" ht="38.25" x14ac:dyDescent="0.25">
      <c r="A10" s="121"/>
      <c r="B10" s="124"/>
      <c r="C10" s="127"/>
      <c r="D10" s="119"/>
      <c r="E10" s="18" t="s">
        <v>74</v>
      </c>
      <c r="F10" s="19" t="s">
        <v>73</v>
      </c>
      <c r="G10" s="28">
        <v>17000000</v>
      </c>
      <c r="H10" s="28">
        <v>16000000</v>
      </c>
      <c r="I10" s="28">
        <v>19000000</v>
      </c>
      <c r="J10" s="28">
        <v>18000000</v>
      </c>
      <c r="K10" s="22">
        <f>SUM(G10:J10)</f>
        <v>70000000</v>
      </c>
    </row>
    <row r="11" spans="1:11" x14ac:dyDescent="0.25">
      <c r="A11" s="111" t="s">
        <v>19</v>
      </c>
      <c r="B11" s="111"/>
      <c r="C11" s="112">
        <f>SUM(C7:C10)</f>
        <v>0</v>
      </c>
      <c r="D11" s="113" t="s">
        <v>21</v>
      </c>
      <c r="E11" s="113"/>
      <c r="F11" s="113"/>
      <c r="G11" s="24">
        <f>SUM(G8:G10)</f>
        <v>17000000</v>
      </c>
      <c r="H11" s="24">
        <f>SUM(H7:H10)</f>
        <v>16000000</v>
      </c>
      <c r="I11" s="24">
        <f>SUM(I7:I10)</f>
        <v>19000000</v>
      </c>
      <c r="J11" s="24">
        <f>SUM(J7:J10)</f>
        <v>18000000</v>
      </c>
      <c r="K11" s="24">
        <f>SUM(K7:K10)</f>
        <v>70000000</v>
      </c>
    </row>
    <row r="12" spans="1:11" x14ac:dyDescent="0.25">
      <c r="A12" s="111"/>
      <c r="B12" s="111"/>
      <c r="C12" s="112"/>
      <c r="D12" s="113" t="s">
        <v>22</v>
      </c>
      <c r="E12" s="113"/>
      <c r="F12" s="113"/>
      <c r="G12" s="113"/>
      <c r="H12" s="113"/>
      <c r="I12" s="113"/>
      <c r="J12" s="113"/>
      <c r="K12" s="25"/>
    </row>
  </sheetData>
  <mergeCells count="15">
    <mergeCell ref="D7:D8"/>
    <mergeCell ref="D9:D10"/>
    <mergeCell ref="A11:B12"/>
    <mergeCell ref="C11:C12"/>
    <mergeCell ref="D11:F11"/>
    <mergeCell ref="D12:J12"/>
    <mergeCell ref="A7:A10"/>
    <mergeCell ref="B7:B10"/>
    <mergeCell ref="C7:C10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activeCell="G7" sqref="G7:G14"/>
    </sheetView>
  </sheetViews>
  <sheetFormatPr baseColWidth="10" defaultColWidth="10.875" defaultRowHeight="15" x14ac:dyDescent="0.25"/>
  <cols>
    <col min="1" max="1" width="19.125" style="10" customWidth="1"/>
    <col min="2" max="2" width="17.5" style="10" customWidth="1"/>
    <col min="3" max="3" width="24.125" style="10" customWidth="1"/>
    <col min="4" max="4" width="33.5" style="10" customWidth="1"/>
    <col min="5" max="5" width="26" style="10" customWidth="1"/>
    <col min="6" max="6" width="27.5" style="10" customWidth="1"/>
    <col min="7" max="10" width="18.875" style="10" customWidth="1"/>
    <col min="11" max="11" width="17.125" style="10" customWidth="1"/>
    <col min="12" max="16384" width="10.875" style="10"/>
  </cols>
  <sheetData>
    <row r="1" spans="1:11" ht="18.75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8.75" x14ac:dyDescent="0.3">
      <c r="A2" s="101" t="s">
        <v>121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8.75" x14ac:dyDescent="0.3">
      <c r="A3" s="101" t="s">
        <v>23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15.75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 thickBot="1" x14ac:dyDescent="0.3">
      <c r="A5" s="107" t="s">
        <v>1</v>
      </c>
      <c r="B5" s="108"/>
      <c r="C5" s="108"/>
      <c r="D5" s="109" t="s">
        <v>2</v>
      </c>
      <c r="E5" s="109"/>
      <c r="F5" s="109"/>
      <c r="G5" s="109"/>
      <c r="H5" s="109"/>
      <c r="I5" s="109"/>
      <c r="J5" s="109"/>
      <c r="K5" s="110"/>
    </row>
    <row r="6" spans="1:11" ht="48" thickBot="1" x14ac:dyDescent="0.3">
      <c r="A6" s="33" t="s">
        <v>3</v>
      </c>
      <c r="B6" s="33" t="s">
        <v>4</v>
      </c>
      <c r="C6" s="33" t="s">
        <v>5</v>
      </c>
      <c r="D6" s="70" t="s">
        <v>6</v>
      </c>
      <c r="E6" s="32" t="s">
        <v>7</v>
      </c>
      <c r="F6" s="32" t="s">
        <v>8</v>
      </c>
      <c r="G6" s="31" t="s">
        <v>9</v>
      </c>
      <c r="H6" s="31" t="s">
        <v>10</v>
      </c>
      <c r="I6" s="31" t="s">
        <v>11</v>
      </c>
      <c r="J6" s="31" t="s">
        <v>12</v>
      </c>
      <c r="K6" s="30" t="s">
        <v>13</v>
      </c>
    </row>
    <row r="7" spans="1:11" s="77" customFormat="1" ht="30" x14ac:dyDescent="0.25">
      <c r="A7" s="139"/>
      <c r="B7" s="142"/>
      <c r="C7" s="145"/>
      <c r="D7" s="148" t="s">
        <v>82</v>
      </c>
      <c r="E7" s="74" t="s">
        <v>83</v>
      </c>
      <c r="F7" s="74" t="s">
        <v>122</v>
      </c>
      <c r="G7" s="75">
        <v>14000000</v>
      </c>
      <c r="H7" s="75"/>
      <c r="I7" s="75"/>
      <c r="J7" s="75"/>
      <c r="K7" s="76">
        <f t="shared" ref="K7:K15" si="0">SUM(G7:J7)</f>
        <v>14000000</v>
      </c>
    </row>
    <row r="8" spans="1:11" s="77" customFormat="1" ht="30" x14ac:dyDescent="0.25">
      <c r="A8" s="140"/>
      <c r="B8" s="143"/>
      <c r="C8" s="146"/>
      <c r="D8" s="149"/>
      <c r="E8" s="74" t="s">
        <v>84</v>
      </c>
      <c r="F8" s="74" t="s">
        <v>94</v>
      </c>
      <c r="G8" s="75">
        <v>7000000</v>
      </c>
      <c r="H8" s="75">
        <v>3000000</v>
      </c>
      <c r="I8" s="75"/>
      <c r="J8" s="75"/>
      <c r="K8" s="76">
        <f t="shared" si="0"/>
        <v>10000000</v>
      </c>
    </row>
    <row r="9" spans="1:11" s="77" customFormat="1" ht="45.75" customHeight="1" x14ac:dyDescent="0.25">
      <c r="A9" s="140"/>
      <c r="B9" s="143"/>
      <c r="C9" s="146"/>
      <c r="D9" s="148" t="s">
        <v>85</v>
      </c>
      <c r="E9" s="74" t="s">
        <v>86</v>
      </c>
      <c r="F9" s="74" t="s">
        <v>87</v>
      </c>
      <c r="G9" s="75">
        <v>57600000</v>
      </c>
      <c r="H9" s="75">
        <v>66300000</v>
      </c>
      <c r="I9" s="75">
        <v>78300000</v>
      </c>
      <c r="J9" s="75">
        <v>84800000</v>
      </c>
      <c r="K9" s="76">
        <f>SUM(G9:J9)</f>
        <v>287000000</v>
      </c>
    </row>
    <row r="10" spans="1:11" s="77" customFormat="1" ht="30" x14ac:dyDescent="0.25">
      <c r="A10" s="140"/>
      <c r="B10" s="143"/>
      <c r="C10" s="146"/>
      <c r="D10" s="149"/>
      <c r="E10" s="74" t="s">
        <v>123</v>
      </c>
      <c r="F10" s="74" t="s">
        <v>122</v>
      </c>
      <c r="G10" s="75"/>
      <c r="H10" s="75"/>
      <c r="I10" s="75"/>
      <c r="J10" s="75"/>
      <c r="K10" s="76">
        <f t="shared" ref="K10:K14" si="1">SUM(G10:J10)</f>
        <v>0</v>
      </c>
    </row>
    <row r="11" spans="1:11" s="77" customFormat="1" ht="30" customHeight="1" x14ac:dyDescent="0.25">
      <c r="A11" s="140"/>
      <c r="B11" s="143"/>
      <c r="C11" s="146"/>
      <c r="D11" s="148" t="s">
        <v>88</v>
      </c>
      <c r="E11" s="74" t="s">
        <v>89</v>
      </c>
      <c r="F11" s="74" t="s">
        <v>122</v>
      </c>
      <c r="G11" s="75"/>
      <c r="H11" s="75"/>
      <c r="I11" s="75"/>
      <c r="J11" s="75"/>
      <c r="K11" s="76">
        <f t="shared" si="1"/>
        <v>0</v>
      </c>
    </row>
    <row r="12" spans="1:11" s="77" customFormat="1" ht="30" x14ac:dyDescent="0.25">
      <c r="A12" s="140"/>
      <c r="B12" s="143"/>
      <c r="C12" s="146"/>
      <c r="D12" s="149"/>
      <c r="E12" s="74" t="s">
        <v>124</v>
      </c>
      <c r="F12" s="74" t="s">
        <v>125</v>
      </c>
      <c r="G12" s="75"/>
      <c r="H12" s="75"/>
      <c r="I12" s="75"/>
      <c r="J12" s="75"/>
      <c r="K12" s="76">
        <f t="shared" si="1"/>
        <v>0</v>
      </c>
    </row>
    <row r="13" spans="1:11" s="77" customFormat="1" ht="30" x14ac:dyDescent="0.25">
      <c r="A13" s="140"/>
      <c r="B13" s="143"/>
      <c r="C13" s="146"/>
      <c r="D13" s="148" t="s">
        <v>90</v>
      </c>
      <c r="E13" s="74" t="s">
        <v>83</v>
      </c>
      <c r="F13" s="74" t="s">
        <v>122</v>
      </c>
      <c r="G13" s="75"/>
      <c r="H13" s="75"/>
      <c r="I13" s="75"/>
      <c r="J13" s="75"/>
      <c r="K13" s="76">
        <f t="shared" si="1"/>
        <v>0</v>
      </c>
    </row>
    <row r="14" spans="1:11" s="77" customFormat="1" ht="30" x14ac:dyDescent="0.25">
      <c r="A14" s="141"/>
      <c r="B14" s="144"/>
      <c r="C14" s="147"/>
      <c r="D14" s="149"/>
      <c r="E14" s="74" t="s">
        <v>91</v>
      </c>
      <c r="F14" s="74" t="s">
        <v>87</v>
      </c>
      <c r="G14" s="75">
        <v>4400000</v>
      </c>
      <c r="H14" s="75">
        <v>3700000</v>
      </c>
      <c r="I14" s="75">
        <v>3700000</v>
      </c>
      <c r="J14" s="75">
        <v>4200000</v>
      </c>
      <c r="K14" s="76">
        <f t="shared" si="1"/>
        <v>16000000</v>
      </c>
    </row>
    <row r="15" spans="1:11" ht="16.5" x14ac:dyDescent="0.25">
      <c r="A15" s="129" t="s">
        <v>19</v>
      </c>
      <c r="B15" s="130"/>
      <c r="C15" s="133">
        <f>SUM(C7:C14)</f>
        <v>0</v>
      </c>
      <c r="D15" s="135" t="s">
        <v>21</v>
      </c>
      <c r="E15" s="135"/>
      <c r="F15" s="136"/>
      <c r="G15" s="72">
        <f>SUM(G7:G14)</f>
        <v>83000000</v>
      </c>
      <c r="H15" s="72">
        <f>SUM(H7:H14)</f>
        <v>73000000</v>
      </c>
      <c r="I15" s="72">
        <f>SUM(I7:I14)</f>
        <v>82000000</v>
      </c>
      <c r="J15" s="72">
        <f>SUM(J7:J14)</f>
        <v>89000000</v>
      </c>
      <c r="K15" s="71">
        <f t="shared" si="0"/>
        <v>327000000</v>
      </c>
    </row>
    <row r="16" spans="1:11" ht="15.75" thickBot="1" x14ac:dyDescent="0.3">
      <c r="A16" s="131"/>
      <c r="B16" s="132"/>
      <c r="C16" s="134"/>
      <c r="D16" s="137" t="s">
        <v>22</v>
      </c>
      <c r="E16" s="137"/>
      <c r="F16" s="137"/>
      <c r="G16" s="137"/>
      <c r="H16" s="137"/>
      <c r="I16" s="137"/>
      <c r="J16" s="138"/>
      <c r="K16" s="73"/>
    </row>
  </sheetData>
  <mergeCells count="17">
    <mergeCell ref="A15:B16"/>
    <mergeCell ref="C15:C16"/>
    <mergeCell ref="D15:F15"/>
    <mergeCell ref="D16:J16"/>
    <mergeCell ref="A7:A14"/>
    <mergeCell ref="B7:B14"/>
    <mergeCell ref="C7:C14"/>
    <mergeCell ref="D7:D8"/>
    <mergeCell ref="D9:D10"/>
    <mergeCell ref="D11:D12"/>
    <mergeCell ref="D13:D14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pageSetup paperSize="9" scale="3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G11" sqref="G11:J11"/>
    </sheetView>
  </sheetViews>
  <sheetFormatPr baseColWidth="10" defaultColWidth="10.875" defaultRowHeight="15" x14ac:dyDescent="0.25"/>
  <cols>
    <col min="1" max="1" width="19.125" style="10" customWidth="1"/>
    <col min="2" max="2" width="17.5" style="10" customWidth="1"/>
    <col min="3" max="3" width="24.125" style="10" customWidth="1"/>
    <col min="4" max="4" width="33.5" style="10" customWidth="1"/>
    <col min="5" max="5" width="26" style="10" customWidth="1"/>
    <col min="6" max="6" width="27.5" style="10" customWidth="1"/>
    <col min="7" max="10" width="18.875" style="10" customWidth="1"/>
    <col min="11" max="11" width="17.125" style="10" customWidth="1"/>
    <col min="12" max="16384" width="10.875" style="10"/>
  </cols>
  <sheetData>
    <row r="1" spans="1:11" ht="18.75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8.75" x14ac:dyDescent="0.3">
      <c r="A2" s="101" t="s">
        <v>126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8.75" x14ac:dyDescent="0.3">
      <c r="A3" s="101" t="s">
        <v>23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15.75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 thickBot="1" x14ac:dyDescent="0.3">
      <c r="A5" s="107" t="s">
        <v>1</v>
      </c>
      <c r="B5" s="108"/>
      <c r="C5" s="108"/>
      <c r="D5" s="109" t="s">
        <v>2</v>
      </c>
      <c r="E5" s="109"/>
      <c r="F5" s="109"/>
      <c r="G5" s="109"/>
      <c r="H5" s="109"/>
      <c r="I5" s="109"/>
      <c r="J5" s="109"/>
      <c r="K5" s="110"/>
    </row>
    <row r="6" spans="1:11" ht="48" thickBot="1" x14ac:dyDescent="0.3">
      <c r="A6" s="33" t="s">
        <v>3</v>
      </c>
      <c r="B6" s="33" t="s">
        <v>4</v>
      </c>
      <c r="C6" s="33" t="s">
        <v>5</v>
      </c>
      <c r="D6" s="70" t="s">
        <v>6</v>
      </c>
      <c r="E6" s="32" t="s">
        <v>7</v>
      </c>
      <c r="F6" s="32" t="s">
        <v>8</v>
      </c>
      <c r="G6" s="31" t="s">
        <v>9</v>
      </c>
      <c r="H6" s="31" t="s">
        <v>10</v>
      </c>
      <c r="I6" s="31" t="s">
        <v>11</v>
      </c>
      <c r="J6" s="31" t="s">
        <v>12</v>
      </c>
      <c r="K6" s="30" t="s">
        <v>13</v>
      </c>
    </row>
    <row r="7" spans="1:11" ht="35.1" customHeight="1" x14ac:dyDescent="0.25">
      <c r="A7" s="139"/>
      <c r="B7" s="142"/>
      <c r="C7" s="145"/>
      <c r="D7" s="150" t="s">
        <v>92</v>
      </c>
      <c r="E7" s="74" t="s">
        <v>127</v>
      </c>
      <c r="F7" s="74" t="s">
        <v>128</v>
      </c>
      <c r="G7" s="75"/>
      <c r="H7" s="75"/>
      <c r="I7" s="75"/>
      <c r="J7" s="75"/>
      <c r="K7" s="76">
        <f t="shared" ref="K7:K11" si="0">SUM(G7:J7)</f>
        <v>0</v>
      </c>
    </row>
    <row r="8" spans="1:11" ht="45" x14ac:dyDescent="0.25">
      <c r="A8" s="140"/>
      <c r="B8" s="143"/>
      <c r="C8" s="146"/>
      <c r="D8" s="149"/>
      <c r="E8" s="74" t="s">
        <v>86</v>
      </c>
      <c r="F8" s="74" t="s">
        <v>87</v>
      </c>
      <c r="G8" s="75">
        <v>2000000</v>
      </c>
      <c r="H8" s="75">
        <v>2500000</v>
      </c>
      <c r="I8" s="75">
        <v>2500000</v>
      </c>
      <c r="J8" s="75">
        <v>2500000</v>
      </c>
      <c r="K8" s="76">
        <f t="shared" si="0"/>
        <v>9500000</v>
      </c>
    </row>
    <row r="9" spans="1:11" ht="45.75" customHeight="1" x14ac:dyDescent="0.25">
      <c r="A9" s="140"/>
      <c r="B9" s="143"/>
      <c r="C9" s="146"/>
      <c r="D9" s="148" t="s">
        <v>93</v>
      </c>
      <c r="E9" s="74" t="s">
        <v>129</v>
      </c>
      <c r="F9" s="74" t="s">
        <v>130</v>
      </c>
      <c r="G9" s="75"/>
      <c r="H9" s="75"/>
      <c r="I9" s="75"/>
      <c r="J9" s="75"/>
      <c r="K9" s="76">
        <f>SUM(G9:J9)</f>
        <v>0</v>
      </c>
    </row>
    <row r="10" spans="1:11" ht="45" x14ac:dyDescent="0.25">
      <c r="A10" s="141"/>
      <c r="B10" s="144"/>
      <c r="C10" s="147"/>
      <c r="D10" s="149"/>
      <c r="E10" s="74" t="s">
        <v>86</v>
      </c>
      <c r="F10" s="74" t="s">
        <v>87</v>
      </c>
      <c r="G10" s="75">
        <v>11000000</v>
      </c>
      <c r="H10" s="75">
        <v>8500000</v>
      </c>
      <c r="I10" s="75">
        <v>9500000</v>
      </c>
      <c r="J10" s="75">
        <v>11500000</v>
      </c>
      <c r="K10" s="76">
        <f t="shared" ref="K10" si="1">SUM(G10:J10)</f>
        <v>40500000</v>
      </c>
    </row>
    <row r="11" spans="1:11" ht="16.5" x14ac:dyDescent="0.25">
      <c r="A11" s="129" t="s">
        <v>19</v>
      </c>
      <c r="B11" s="130"/>
      <c r="C11" s="133">
        <f>SUM(C7:C10)</f>
        <v>0</v>
      </c>
      <c r="D11" s="135" t="s">
        <v>21</v>
      </c>
      <c r="E11" s="135"/>
      <c r="F11" s="136"/>
      <c r="G11" s="72">
        <f>SUM(G7:G10)</f>
        <v>13000000</v>
      </c>
      <c r="H11" s="72">
        <f>SUM(H7:H10)</f>
        <v>11000000</v>
      </c>
      <c r="I11" s="72">
        <f>SUM(I7:I10)</f>
        <v>12000000</v>
      </c>
      <c r="J11" s="72">
        <f>SUM(J7:J10)</f>
        <v>14000000</v>
      </c>
      <c r="K11" s="71">
        <f t="shared" si="0"/>
        <v>50000000</v>
      </c>
    </row>
    <row r="12" spans="1:11" ht="15.75" thickBot="1" x14ac:dyDescent="0.3">
      <c r="A12" s="131"/>
      <c r="B12" s="132"/>
      <c r="C12" s="134"/>
      <c r="D12" s="137" t="s">
        <v>22</v>
      </c>
      <c r="E12" s="137"/>
      <c r="F12" s="137"/>
      <c r="G12" s="137"/>
      <c r="H12" s="137"/>
      <c r="I12" s="137"/>
      <c r="J12" s="138"/>
      <c r="K12" s="73"/>
    </row>
  </sheetData>
  <mergeCells count="15">
    <mergeCell ref="D7:D8"/>
    <mergeCell ref="D9:D10"/>
    <mergeCell ref="A11:B12"/>
    <mergeCell ref="C11:C12"/>
    <mergeCell ref="D11:F11"/>
    <mergeCell ref="D12:J12"/>
    <mergeCell ref="A7:A10"/>
    <mergeCell ref="B7:B10"/>
    <mergeCell ref="C7:C10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pageSetup paperSize="9" scale="3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H15" sqref="H15"/>
    </sheetView>
  </sheetViews>
  <sheetFormatPr baseColWidth="10" defaultColWidth="10.875" defaultRowHeight="15" x14ac:dyDescent="0.25"/>
  <cols>
    <col min="1" max="11" width="26.5" style="57" customWidth="1"/>
    <col min="12" max="16384" width="10.875" style="57"/>
  </cols>
  <sheetData>
    <row r="1" spans="1:11" ht="18.75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1" ht="38.1" customHeight="1" x14ac:dyDescent="0.25">
      <c r="A2" s="157" t="s">
        <v>79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ht="18.75" x14ac:dyDescent="0.3">
      <c r="A3" s="160" t="s">
        <v>80</v>
      </c>
      <c r="B3" s="161"/>
      <c r="C3" s="161"/>
      <c r="D3" s="161"/>
      <c r="E3" s="161"/>
      <c r="F3" s="161"/>
      <c r="G3" s="161"/>
      <c r="H3" s="161"/>
      <c r="I3" s="161"/>
      <c r="J3" s="161"/>
      <c r="K3" s="162"/>
    </row>
    <row r="4" spans="1:11" ht="15.75" thickBot="1" x14ac:dyDescent="0.3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5"/>
    </row>
    <row r="5" spans="1:11" s="69" customFormat="1" ht="16.5" thickBot="1" x14ac:dyDescent="0.3">
      <c r="A5" s="166" t="s">
        <v>1</v>
      </c>
      <c r="B5" s="167"/>
      <c r="C5" s="167"/>
      <c r="D5" s="168" t="s">
        <v>2</v>
      </c>
      <c r="E5" s="168"/>
      <c r="F5" s="168"/>
      <c r="G5" s="168"/>
      <c r="H5" s="168"/>
      <c r="I5" s="168"/>
      <c r="J5" s="168"/>
      <c r="K5" s="169"/>
    </row>
    <row r="6" spans="1:11" s="69" customFormat="1" ht="48" customHeight="1" x14ac:dyDescent="0.25">
      <c r="A6" s="1" t="s">
        <v>3</v>
      </c>
      <c r="B6" s="1" t="s">
        <v>4</v>
      </c>
      <c r="C6" s="1" t="s">
        <v>5</v>
      </c>
      <c r="D6" s="2" t="s">
        <v>6</v>
      </c>
      <c r="E6" s="3" t="s">
        <v>7</v>
      </c>
      <c r="F6" s="4" t="s">
        <v>8</v>
      </c>
      <c r="G6" s="5" t="s">
        <v>9</v>
      </c>
      <c r="H6" s="5" t="s">
        <v>10</v>
      </c>
      <c r="I6" s="6" t="s">
        <v>11</v>
      </c>
      <c r="J6" s="6" t="s">
        <v>12</v>
      </c>
      <c r="K6" s="7" t="s">
        <v>13</v>
      </c>
    </row>
    <row r="7" spans="1:11" ht="90" x14ac:dyDescent="0.25">
      <c r="A7" s="170"/>
      <c r="B7" s="173"/>
      <c r="C7" s="176"/>
      <c r="D7" s="8" t="s">
        <v>14</v>
      </c>
      <c r="E7" s="58" t="s">
        <v>141</v>
      </c>
      <c r="F7" s="59" t="s">
        <v>15</v>
      </c>
      <c r="G7" s="60">
        <v>50000000</v>
      </c>
      <c r="H7" s="61">
        <v>50000000</v>
      </c>
      <c r="I7" s="62">
        <v>50000000</v>
      </c>
      <c r="J7" s="62">
        <v>50000000</v>
      </c>
      <c r="K7" s="63">
        <v>200000000</v>
      </c>
    </row>
    <row r="8" spans="1:11" ht="30" x14ac:dyDescent="0.25">
      <c r="A8" s="171"/>
      <c r="B8" s="174"/>
      <c r="C8" s="177"/>
      <c r="D8" s="9" t="s">
        <v>16</v>
      </c>
      <c r="E8" s="64" t="s">
        <v>138</v>
      </c>
      <c r="F8" s="59" t="s">
        <v>131</v>
      </c>
      <c r="G8" s="61">
        <v>70000000</v>
      </c>
      <c r="H8" s="61">
        <v>61000000</v>
      </c>
      <c r="I8" s="61">
        <v>86000000</v>
      </c>
      <c r="J8" s="61">
        <v>83000000</v>
      </c>
      <c r="K8" s="65">
        <v>300000000</v>
      </c>
    </row>
    <row r="9" spans="1:11" ht="45" x14ac:dyDescent="0.25">
      <c r="A9" s="171"/>
      <c r="B9" s="174"/>
      <c r="C9" s="177"/>
      <c r="D9" s="9" t="s">
        <v>17</v>
      </c>
      <c r="E9" s="64" t="s">
        <v>139</v>
      </c>
      <c r="F9" s="59" t="s">
        <v>142</v>
      </c>
      <c r="G9" s="66"/>
      <c r="H9" s="66"/>
      <c r="I9" s="66"/>
      <c r="J9" s="66"/>
      <c r="K9" s="65">
        <v>0</v>
      </c>
    </row>
    <row r="10" spans="1:11" ht="60" x14ac:dyDescent="0.25">
      <c r="A10" s="172"/>
      <c r="B10" s="175"/>
      <c r="C10" s="178"/>
      <c r="D10" s="9" t="s">
        <v>18</v>
      </c>
      <c r="E10" s="64" t="s">
        <v>132</v>
      </c>
      <c r="F10" s="59" t="s">
        <v>131</v>
      </c>
      <c r="G10" s="66">
        <v>45000000</v>
      </c>
      <c r="H10" s="66">
        <v>45000000</v>
      </c>
      <c r="I10" s="66">
        <v>45000000</v>
      </c>
      <c r="J10" s="66">
        <v>45000000</v>
      </c>
      <c r="K10" s="65">
        <v>180000000</v>
      </c>
    </row>
    <row r="11" spans="1:11" x14ac:dyDescent="0.25">
      <c r="A11" s="179" t="s">
        <v>19</v>
      </c>
      <c r="B11" s="180"/>
      <c r="C11" s="183" t="s">
        <v>20</v>
      </c>
      <c r="D11" s="151" t="s">
        <v>21</v>
      </c>
      <c r="E11" s="152"/>
      <c r="F11" s="153"/>
      <c r="G11" s="67">
        <v>165000000</v>
      </c>
      <c r="H11" s="67">
        <v>156000000</v>
      </c>
      <c r="I11" s="67">
        <v>181000000</v>
      </c>
      <c r="J11" s="67">
        <v>178000000</v>
      </c>
      <c r="K11" s="67">
        <v>680000000</v>
      </c>
    </row>
    <row r="12" spans="1:11" x14ac:dyDescent="0.25">
      <c r="A12" s="181"/>
      <c r="B12" s="182"/>
      <c r="C12" s="184"/>
      <c r="D12" s="151" t="s">
        <v>22</v>
      </c>
      <c r="E12" s="152"/>
      <c r="F12" s="152"/>
      <c r="G12" s="152"/>
      <c r="H12" s="152"/>
      <c r="I12" s="152"/>
      <c r="J12" s="153"/>
      <c r="K12" s="68"/>
    </row>
  </sheetData>
  <mergeCells count="13">
    <mergeCell ref="D11:F11"/>
    <mergeCell ref="D12:J12"/>
    <mergeCell ref="A1:K1"/>
    <mergeCell ref="A2:K2"/>
    <mergeCell ref="A3:K3"/>
    <mergeCell ref="A4:K4"/>
    <mergeCell ref="A5:C5"/>
    <mergeCell ref="D5:K5"/>
    <mergeCell ref="A7:A10"/>
    <mergeCell ref="B7:B10"/>
    <mergeCell ref="C7:C10"/>
    <mergeCell ref="A11:B12"/>
    <mergeCell ref="C11:C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"/>
  <sheetViews>
    <sheetView topLeftCell="C1" zoomScale="115" zoomScaleNormal="115" workbookViewId="0">
      <selection activeCell="G10" sqref="G10:J10"/>
    </sheetView>
  </sheetViews>
  <sheetFormatPr baseColWidth="10" defaultColWidth="10.875" defaultRowHeight="15" x14ac:dyDescent="0.25"/>
  <cols>
    <col min="1" max="1" width="19.125" style="10" customWidth="1"/>
    <col min="2" max="2" width="21" style="10" customWidth="1"/>
    <col min="3" max="3" width="24.125" style="10" customWidth="1"/>
    <col min="4" max="4" width="33.5" style="10" customWidth="1"/>
    <col min="5" max="5" width="26" style="10" customWidth="1"/>
    <col min="6" max="6" width="27.5" style="10" customWidth="1"/>
    <col min="7" max="10" width="18.875" style="10" customWidth="1"/>
    <col min="11" max="11" width="17.125" style="10" customWidth="1"/>
    <col min="12" max="16384" width="10.875" style="10"/>
  </cols>
  <sheetData>
    <row r="1" spans="1:11" ht="18.75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8.75" x14ac:dyDescent="0.3">
      <c r="A2" s="187" t="s">
        <v>133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8.75" x14ac:dyDescent="0.3">
      <c r="A3" s="101" t="s">
        <v>23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15.75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 thickBot="1" x14ac:dyDescent="0.3">
      <c r="A5" s="107" t="s">
        <v>1</v>
      </c>
      <c r="B5" s="108"/>
      <c r="C5" s="108"/>
      <c r="D5" s="109" t="s">
        <v>2</v>
      </c>
      <c r="E5" s="109"/>
      <c r="F5" s="128"/>
      <c r="G5" s="128"/>
      <c r="H5" s="128"/>
      <c r="I5" s="109"/>
      <c r="J5" s="109"/>
      <c r="K5" s="110"/>
    </row>
    <row r="6" spans="1:11" ht="47.25" x14ac:dyDescent="0.25">
      <c r="A6" s="11" t="s">
        <v>3</v>
      </c>
      <c r="B6" s="11" t="s">
        <v>4</v>
      </c>
      <c r="C6" s="11" t="s">
        <v>5</v>
      </c>
      <c r="D6" s="12" t="s">
        <v>6</v>
      </c>
      <c r="E6" s="13" t="s">
        <v>7</v>
      </c>
      <c r="F6" s="14" t="s">
        <v>8</v>
      </c>
      <c r="G6" s="15" t="s">
        <v>9</v>
      </c>
      <c r="H6" s="15" t="s">
        <v>10</v>
      </c>
      <c r="I6" s="16" t="s">
        <v>11</v>
      </c>
      <c r="J6" s="16" t="s">
        <v>12</v>
      </c>
      <c r="K6" s="17" t="s">
        <v>13</v>
      </c>
    </row>
    <row r="7" spans="1:11" ht="32.1" customHeight="1" x14ac:dyDescent="0.25">
      <c r="A7" s="116"/>
      <c r="B7" s="122"/>
      <c r="C7" s="125"/>
      <c r="D7" s="185" t="s">
        <v>24</v>
      </c>
      <c r="E7" s="18" t="s">
        <v>134</v>
      </c>
      <c r="F7" s="19" t="s">
        <v>25</v>
      </c>
      <c r="G7" s="20"/>
      <c r="H7" s="21"/>
      <c r="I7" s="21"/>
      <c r="J7" s="21"/>
      <c r="K7" s="22">
        <f t="shared" ref="K7:K8" si="0">SUM(G7:J7)</f>
        <v>0</v>
      </c>
    </row>
    <row r="8" spans="1:11" ht="38.25" x14ac:dyDescent="0.25">
      <c r="A8" s="120"/>
      <c r="B8" s="123"/>
      <c r="C8" s="126"/>
      <c r="D8" s="186"/>
      <c r="E8" s="18" t="s">
        <v>143</v>
      </c>
      <c r="F8" s="19" t="s">
        <v>142</v>
      </c>
      <c r="G8" s="20">
        <v>2000000</v>
      </c>
      <c r="H8" s="21">
        <v>2000000</v>
      </c>
      <c r="I8" s="21">
        <v>3000000</v>
      </c>
      <c r="J8" s="21">
        <v>3000000</v>
      </c>
      <c r="K8" s="22">
        <f t="shared" si="0"/>
        <v>10000000</v>
      </c>
    </row>
    <row r="9" spans="1:11" ht="45" x14ac:dyDescent="0.25">
      <c r="A9" s="121"/>
      <c r="B9" s="124"/>
      <c r="C9" s="127"/>
      <c r="D9" s="23" t="s">
        <v>26</v>
      </c>
      <c r="E9" s="18" t="s">
        <v>134</v>
      </c>
      <c r="F9" s="19" t="s">
        <v>25</v>
      </c>
      <c r="G9" s="21"/>
      <c r="H9" s="21"/>
      <c r="I9" s="21"/>
      <c r="J9" s="21"/>
      <c r="K9" s="22">
        <f>SUM(G9:J9)</f>
        <v>0</v>
      </c>
    </row>
    <row r="10" spans="1:11" x14ac:dyDescent="0.25">
      <c r="A10" s="111" t="s">
        <v>19</v>
      </c>
      <c r="B10" s="111"/>
      <c r="C10" s="112">
        <f>SUM(C7:C9)</f>
        <v>0</v>
      </c>
      <c r="D10" s="113" t="s">
        <v>21</v>
      </c>
      <c r="E10" s="113"/>
      <c r="F10" s="113"/>
      <c r="G10" s="24">
        <f>SUM(G7:G9)</f>
        <v>2000000</v>
      </c>
      <c r="H10" s="24">
        <f>SUM(H7:H9)</f>
        <v>2000000</v>
      </c>
      <c r="I10" s="24">
        <f>SUM(I7:I9)</f>
        <v>3000000</v>
      </c>
      <c r="J10" s="24">
        <f>SUM(J7:J9)</f>
        <v>3000000</v>
      </c>
      <c r="K10" s="24">
        <f>SUM(K7:K9)</f>
        <v>10000000</v>
      </c>
    </row>
    <row r="11" spans="1:11" x14ac:dyDescent="0.25">
      <c r="A11" s="111"/>
      <c r="B11" s="111"/>
      <c r="C11" s="112"/>
      <c r="D11" s="113" t="s">
        <v>22</v>
      </c>
      <c r="E11" s="113"/>
      <c r="F11" s="113"/>
      <c r="G11" s="113"/>
      <c r="H11" s="113"/>
      <c r="I11" s="113"/>
      <c r="J11" s="113"/>
      <c r="K11" s="25"/>
    </row>
  </sheetData>
  <mergeCells count="14">
    <mergeCell ref="A1:K1"/>
    <mergeCell ref="A2:K2"/>
    <mergeCell ref="A3:K3"/>
    <mergeCell ref="A4:K4"/>
    <mergeCell ref="A5:C5"/>
    <mergeCell ref="D5:K5"/>
    <mergeCell ref="A7:A9"/>
    <mergeCell ref="B7:B9"/>
    <mergeCell ref="C7:C9"/>
    <mergeCell ref="D7:D8"/>
    <mergeCell ref="A10:B11"/>
    <mergeCell ref="C10:C11"/>
    <mergeCell ref="D10:F10"/>
    <mergeCell ref="D11:J1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"/>
  <sheetViews>
    <sheetView topLeftCell="C1" zoomScale="115" zoomScaleNormal="115" workbookViewId="0">
      <selection activeCell="G7" sqref="G7:G8"/>
    </sheetView>
  </sheetViews>
  <sheetFormatPr baseColWidth="10" defaultColWidth="10.875" defaultRowHeight="15" x14ac:dyDescent="0.25"/>
  <cols>
    <col min="1" max="1" width="19.125" style="10" customWidth="1"/>
    <col min="2" max="2" width="21" style="10" customWidth="1"/>
    <col min="3" max="3" width="24.125" style="10" customWidth="1"/>
    <col min="4" max="4" width="33.5" style="10" customWidth="1"/>
    <col min="5" max="5" width="26" style="10" customWidth="1"/>
    <col min="6" max="6" width="27.5" style="10" customWidth="1"/>
    <col min="7" max="10" width="18.875" style="10" customWidth="1"/>
    <col min="11" max="11" width="17.125" style="10" customWidth="1"/>
    <col min="12" max="16384" width="10.875" style="10"/>
  </cols>
  <sheetData>
    <row r="1" spans="1:11" ht="18.75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8.75" x14ac:dyDescent="0.3">
      <c r="A2" s="187" t="s">
        <v>135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8.75" x14ac:dyDescent="0.3">
      <c r="A3" s="101" t="s">
        <v>23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ht="15.75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 thickBot="1" x14ac:dyDescent="0.3">
      <c r="A5" s="107" t="s">
        <v>1</v>
      </c>
      <c r="B5" s="108"/>
      <c r="C5" s="108"/>
      <c r="D5" s="109" t="s">
        <v>2</v>
      </c>
      <c r="E5" s="109"/>
      <c r="F5" s="128"/>
      <c r="G5" s="128"/>
      <c r="H5" s="128"/>
      <c r="I5" s="109"/>
      <c r="J5" s="109"/>
      <c r="K5" s="110"/>
    </row>
    <row r="6" spans="1:11" ht="47.25" x14ac:dyDescent="0.25">
      <c r="A6" s="11" t="s">
        <v>3</v>
      </c>
      <c r="B6" s="11" t="s">
        <v>4</v>
      </c>
      <c r="C6" s="11" t="s">
        <v>5</v>
      </c>
      <c r="D6" s="12" t="s">
        <v>6</v>
      </c>
      <c r="E6" s="13" t="s">
        <v>7</v>
      </c>
      <c r="F6" s="14" t="s">
        <v>8</v>
      </c>
      <c r="G6" s="15" t="s">
        <v>9</v>
      </c>
      <c r="H6" s="15" t="s">
        <v>10</v>
      </c>
      <c r="I6" s="16" t="s">
        <v>11</v>
      </c>
      <c r="J6" s="16" t="s">
        <v>12</v>
      </c>
      <c r="K6" s="17" t="s">
        <v>13</v>
      </c>
    </row>
    <row r="7" spans="1:11" ht="30" x14ac:dyDescent="0.25">
      <c r="A7" s="26"/>
      <c r="B7" s="19"/>
      <c r="C7" s="21"/>
      <c r="D7" s="23" t="s">
        <v>27</v>
      </c>
      <c r="E7" s="18" t="s">
        <v>144</v>
      </c>
      <c r="F7" s="19" t="s">
        <v>28</v>
      </c>
      <c r="G7" s="20">
        <v>11000000</v>
      </c>
      <c r="H7" s="21">
        <v>10000000</v>
      </c>
      <c r="I7" s="21">
        <v>12000000</v>
      </c>
      <c r="J7" s="21">
        <v>12000000</v>
      </c>
      <c r="K7" s="22">
        <f t="shared" ref="K7" si="0">SUM(G7:J7)</f>
        <v>45000000</v>
      </c>
    </row>
    <row r="8" spans="1:11" ht="45" customHeight="1" x14ac:dyDescent="0.25">
      <c r="A8" s="19"/>
      <c r="B8" s="19"/>
      <c r="C8" s="27"/>
      <c r="D8" s="23" t="s">
        <v>29</v>
      </c>
      <c r="E8" s="18" t="s">
        <v>140</v>
      </c>
      <c r="F8" s="19" t="s">
        <v>142</v>
      </c>
      <c r="G8" s="21">
        <v>10000000</v>
      </c>
      <c r="H8" s="21">
        <v>10000000</v>
      </c>
      <c r="I8" s="21">
        <v>10000000</v>
      </c>
      <c r="J8" s="21">
        <v>10000000</v>
      </c>
      <c r="K8" s="22">
        <f>SUM(G8:J8)</f>
        <v>40000000</v>
      </c>
    </row>
    <row r="9" spans="1:11" x14ac:dyDescent="0.25">
      <c r="A9" s="111" t="s">
        <v>19</v>
      </c>
      <c r="B9" s="111"/>
      <c r="C9" s="112">
        <f>SUM(C7:C8)</f>
        <v>0</v>
      </c>
      <c r="D9" s="113" t="s">
        <v>21</v>
      </c>
      <c r="E9" s="113"/>
      <c r="F9" s="113"/>
      <c r="G9" s="24">
        <f>SUM(G7:G8)</f>
        <v>21000000</v>
      </c>
      <c r="H9" s="24">
        <f>SUM(H7:H8)</f>
        <v>20000000</v>
      </c>
      <c r="I9" s="24">
        <f>SUM(I7:I8)</f>
        <v>22000000</v>
      </c>
      <c r="J9" s="24">
        <f>SUM(J7:J8)</f>
        <v>22000000</v>
      </c>
      <c r="K9" s="24">
        <f>SUM(K7:K8)</f>
        <v>85000000</v>
      </c>
    </row>
    <row r="10" spans="1:11" x14ac:dyDescent="0.25">
      <c r="A10" s="111"/>
      <c r="B10" s="111"/>
      <c r="C10" s="112"/>
      <c r="D10" s="113" t="s">
        <v>22</v>
      </c>
      <c r="E10" s="113"/>
      <c r="F10" s="113"/>
      <c r="G10" s="113"/>
      <c r="H10" s="113"/>
      <c r="I10" s="113"/>
      <c r="J10" s="113"/>
      <c r="K10" s="25"/>
    </row>
  </sheetData>
  <mergeCells count="10">
    <mergeCell ref="A9:B10"/>
    <mergeCell ref="C9:C10"/>
    <mergeCell ref="D9:F9"/>
    <mergeCell ref="D10:J10"/>
    <mergeCell ref="A1:K1"/>
    <mergeCell ref="A2:K2"/>
    <mergeCell ref="A3:K3"/>
    <mergeCell ref="A4:K4"/>
    <mergeCell ref="A5:C5"/>
    <mergeCell ref="D5:K5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FP (1)</vt:lpstr>
      <vt:lpstr>FP (2)</vt:lpstr>
      <vt:lpstr>FP (3)</vt:lpstr>
      <vt:lpstr>FP (4)</vt:lpstr>
      <vt:lpstr>FP (5)</vt:lpstr>
      <vt:lpstr>FP (6)</vt:lpstr>
      <vt:lpstr>FP (7)</vt:lpstr>
      <vt:lpstr>FP (8)</vt:lpstr>
      <vt:lpstr>FP (9)</vt:lpstr>
      <vt:lpstr>FP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Roman</dc:creator>
  <cp:lastModifiedBy>Maria Monica Villamil Gallego</cp:lastModifiedBy>
  <dcterms:created xsi:type="dcterms:W3CDTF">2020-06-19T15:34:02Z</dcterms:created>
  <dcterms:modified xsi:type="dcterms:W3CDTF">2020-06-25T20:45:40Z</dcterms:modified>
</cp:coreProperties>
</file>