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Planeacion\3. SUB PROYECTOS Y GESTION\PROYECCIONES PRESUPUESTALES 2020-2023\HACIENDA\"/>
    </mc:Choice>
  </mc:AlternateContent>
  <bookViews>
    <workbookView xWindow="0" yWindow="0" windowWidth="28800" windowHeight="11835" tabRatio="728" firstSheet="1" activeTab="3"/>
  </bookViews>
  <sheets>
    <sheet name="PLAN INDICATIVO 2020- 2023 " sheetId="7" state="hidden" r:id="rId1"/>
    <sheet name="PRESUPUESTO ADMON  EFICIENTE" sheetId="1" r:id="rId2"/>
    <sheet name="PRESUPUESTO FORTALECIMIENTO" sheetId="4" r:id="rId3"/>
    <sheet name="PRESUPUESTO CONSERVACION" sheetId="5" r:id="rId4"/>
    <sheet name="ESTRUCTURA DE RUBROS PRESUPUEST" sheetId="8" state="hidden" r:id="rId5"/>
  </sheets>
  <definedNames>
    <definedName name="_xlnm.Print_Area" localSheetId="0">'PLAN INDICATIVO 2020- 2023 '!$A$1:$I$32</definedName>
    <definedName name="_xlnm.Print_Titles" localSheetId="0">'PLAN INDICATIVO 2020- 2023 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4" l="1"/>
  <c r="C7" i="4" l="1"/>
  <c r="O7" i="5"/>
  <c r="M8" i="5" l="1"/>
  <c r="K8" i="5"/>
  <c r="I8" i="5"/>
  <c r="G8" i="5"/>
  <c r="C8" i="5"/>
  <c r="C22" i="4"/>
  <c r="I22" i="4" l="1"/>
  <c r="M22" i="4"/>
  <c r="O8" i="5"/>
  <c r="C9" i="1"/>
  <c r="G22" i="4" l="1"/>
  <c r="K22" i="4"/>
  <c r="I9" i="1"/>
  <c r="K9" i="1"/>
  <c r="M9" i="1"/>
  <c r="G9" i="1"/>
  <c r="O22" i="4" l="1"/>
  <c r="O9" i="1"/>
</calcChain>
</file>

<file path=xl/comments1.xml><?xml version="1.0" encoding="utf-8"?>
<comments xmlns="http://schemas.openxmlformats.org/spreadsheetml/2006/main">
  <authors>
    <author>Maria Monica Villamil Gallego</author>
    <author>Natalia Trujillo Gonzalez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</rPr>
          <t>Natalia Trujillo Gonzalez:</t>
        </r>
        <r>
          <rPr>
            <sz val="9"/>
            <color indexed="81"/>
            <rFont val="Tahoma"/>
            <family val="2"/>
          </rPr>
          <t xml:space="preserve">
En este proyecto se considero la ejecucion del 20% del valor del contrato de yupana que conto con un valor total de 900.584.162 millones de pesos.</t>
        </r>
      </text>
    </comment>
  </commentList>
</comments>
</file>

<file path=xl/comments2.xml><?xml version="1.0" encoding="utf-8"?>
<comments xmlns="http://schemas.openxmlformats.org/spreadsheetml/2006/main">
  <authors>
    <author>Natalia Trujillo Gonzalez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Natalia Trujillo Gonzalez:</t>
        </r>
        <r>
          <rPr>
            <sz val="9"/>
            <color indexed="81"/>
            <rFont val="Tahoma"/>
            <family val="2"/>
          </rPr>
          <t xml:space="preserve">
A esta ejecución se le desconto lo correspondiente a conservacion catastral de este año, debido a que paso a ser un proyecto independiente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Natalia Trujillo Gonzalez:</t>
        </r>
        <r>
          <rPr>
            <sz val="9"/>
            <color indexed="81"/>
            <rFont val="Tahoma"/>
            <family val="2"/>
          </rPr>
          <t xml:space="preserve">
A esta ejecucion se e resto el 20% del contrato de yupana que quedo en el proyecto de admon. Eficiente y transparencia en la gestion financiera </t>
        </r>
      </text>
    </comment>
  </commentList>
</comments>
</file>

<file path=xl/comments3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sharedStrings.xml><?xml version="1.0" encoding="utf-8"?>
<sst xmlns="http://schemas.openxmlformats.org/spreadsheetml/2006/main" count="220" uniqueCount="134">
  <si>
    <t xml:space="preserve">PROYECCIÓN PRESUPUESTAL 2020- 2023 </t>
  </si>
  <si>
    <t xml:space="preserve">INDICADOR DE PRODUCTO </t>
  </si>
  <si>
    <t xml:space="preserve">ACTIVIDADES </t>
  </si>
  <si>
    <t xml:space="preserve">VALOR 2020 </t>
  </si>
  <si>
    <t xml:space="preserve">FUENTES DE VERIFICACIÓN </t>
  </si>
  <si>
    <t>VALOR 2021</t>
  </si>
  <si>
    <t>VALOR 2022</t>
  </si>
  <si>
    <t>VALOR 2023</t>
  </si>
  <si>
    <t xml:space="preserve">VALOR TOTAL  </t>
  </si>
  <si>
    <t xml:space="preserve">VALOR TOTAL DEL PROYECTO </t>
  </si>
  <si>
    <t xml:space="preserve">TOTAL POR VIGENCIAS </t>
  </si>
  <si>
    <t xml:space="preserve">NOMBRE DEL PROYECTO PRIMER SEMESTRE </t>
  </si>
  <si>
    <t xml:space="preserve">RUBRO PRESUPUESTAL </t>
  </si>
  <si>
    <t xml:space="preserve">EJECUCIÓN PRESUPUESTAL A JUNIO </t>
  </si>
  <si>
    <t>TOTAL :</t>
  </si>
  <si>
    <t xml:space="preserve">PROYECTO ANTERIOR </t>
  </si>
  <si>
    <t xml:space="preserve">PROYECTO NUEVA VIGENCIA </t>
  </si>
  <si>
    <t>BUEN GOBIERNO</t>
  </si>
  <si>
    <t xml:space="preserve">FORTALECIMIENTO DE LAS FINANZAS MUNICIPALES DE ITAGUI </t>
  </si>
  <si>
    <t xml:space="preserve">Cartera de difícil recaudo depurada </t>
  </si>
  <si>
    <t>Iniciar y hacerle seguiguimineto y control a los procesos de cobro coactivo y a la totalidad de títulos ejecutivos debidamente ejecutoriados que llegan de las diferentes dependencias de la Administración, mejorando los ingresos municipales, asi como el trámite y proyección de actuaciones en general dentro de estos procesos, con el fin de lograr el recaudo de la cartera morosa</t>
  </si>
  <si>
    <t>Realizar control y seguimiento a la totalidad de acuerdos de pago, con el fin de dejar sin vigencia aquellos que se encuentren incumplidos e iniciar el proceso de cobro coactivo   para   lograr el pago de los mismos y reducir la cartera cartera morosa por este concepto</t>
  </si>
  <si>
    <t>Calificación anual Fitch Ratings realizada</t>
  </si>
  <si>
    <t>AA+ y F1+</t>
  </si>
  <si>
    <t>Reflejo de la solidez financiera del municipio de Itagui por medio de unos niveles de riesgos   crediticios de corto y largo plazo estables</t>
  </si>
  <si>
    <t>Índice de solvencia sostenido</t>
  </si>
  <si>
    <t>&lt;40%</t>
  </si>
  <si>
    <t>Incremento en los niveles de facturación como resultado de las acciones de la oficina de fiscalizacion</t>
  </si>
  <si>
    <t>Desarrollo de las acciones administrativas y operativas propias de los procedimientos de la Oficina de Fiscalización, Control y Cobro Persuasivo para la gestión de los tributos municipales</t>
  </si>
  <si>
    <t>Implementación de distintas estrategias de alertas persuasivas a los contribuyentes con el fin de saldar sus omisiones respecto a los deberes formales con el municipio</t>
  </si>
  <si>
    <t>Índice de sostenibilidad disminuido a niveles óptimos</t>
  </si>
  <si>
    <t>&lt;80%</t>
  </si>
  <si>
    <t>Consolidación y actualización permanentemente de la Base de Datos del Registro de Información Tributario -RIT- como fuente de verificación y articulación en el proceso de cobro de los deberes formales de los contribuyentes del municipio</t>
  </si>
  <si>
    <t>Desarrollo de las acciones administrativas y operativas propias de los procedimientos de la Subsecretaría de Gestión de Rentas para la gestión de los tributos municipales</t>
  </si>
  <si>
    <t>ICLD recaudados efectivamente</t>
  </si>
  <si>
    <t>Fortalecimiento de la cultura tributaria por medio de una adecuada sensibilización y comunicación por diferentes medios sobre el  cumplimiento oportuno de obligaciones formales y sustanciales</t>
  </si>
  <si>
    <t>Grantizar la orientación y acompañamiento permanente a los contribuyentes de los impuestos territoriales en la realizacion de los tramites y servicios brindados por la Secretaría</t>
  </si>
  <si>
    <t>Verificación y validación en el proceso de registro y generación de información financiera, contable y presupuestal, en los sistemas de información del municipio, garantizando la obtención y remisión de información con el mayor grado posible de veracidad y consistencia</t>
  </si>
  <si>
    <t>Fortalecimiento de la Secretaría de Hacienda por medio de la implementación de estrategias enmarcadas en la eficiencia, innovación y seguridad jurídica de las finanzas públicas del Municipio de Itagüí</t>
  </si>
  <si>
    <t>Índice de Gastos de funcionamiento  sostenidos</t>
  </si>
  <si>
    <t>&lt;35%</t>
  </si>
  <si>
    <t>Realización de asesorías, diagnósticos e implementación de procesos de la Hacienda Pública</t>
  </si>
  <si>
    <t>Transferencias de Integración Regional anualmente aplicadas</t>
  </si>
  <si>
    <t xml:space="preserve">Realización de acciones para el manejo del recaudo del Impuesto Predial que contribuyan al porcentaje ambiental Urbano - Transferencias Área Metropolitana </t>
  </si>
  <si>
    <t>Realización de acciones para el manejo del recaudo del Impuesto Predial que contribuyan al porcentaje ambiental Rural - Transferencias Corantioquia</t>
  </si>
  <si>
    <t>Informes de gestión presupuestal elaborados</t>
  </si>
  <si>
    <t>Seguimiento permanente a la ejecución presupuestal, acorde con las metas y objetivos institucionales, asi como la homologación de información presupuestal y de planeación estratégica</t>
  </si>
  <si>
    <t xml:space="preserve">
Sostenibilidad en la implementación de la política de gestión presupuestal y eficiencia en el gasto público que garantice que la información contable, tributaria, presupuestal y de tesorería del municipio de Itagüí se presente de forma eficiente y transparente</t>
  </si>
  <si>
    <t>Predios de la base catastral conservados</t>
  </si>
  <si>
    <t>Realización de las actividades de conservación catastral para los tramites de mutaciones de segunda y tercera clase y modificación de aspecto económico, en el marco de la complementación al acta de gestión y operación de conservación catastral en el departamento de Antioquia, suscrita el 21 de enero de 2020 entre el municipio de Itagüí y la gerencia de catastro departamental</t>
  </si>
  <si>
    <t>Administración Gestión de las Rentas Muncipales Itagui</t>
  </si>
  <si>
    <t xml:space="preserve">04040204040101-01 </t>
  </si>
  <si>
    <t>Actualización e implementación del sistema de información Itagui</t>
  </si>
  <si>
    <t>Fortalecimiento de las finanzas publicas</t>
  </si>
  <si>
    <t>Contribución proyección regional y metropolitana Itagui</t>
  </si>
  <si>
    <t>04040502010101-33</t>
  </si>
  <si>
    <t>04040502010102-32</t>
  </si>
  <si>
    <t>04040204040301-01</t>
  </si>
  <si>
    <t xml:space="preserve"> 04040204040101-01 </t>
  </si>
  <si>
    <t>04040204040201-01</t>
  </si>
  <si>
    <r>
      <rPr>
        <b/>
        <sz val="8"/>
        <color theme="1"/>
        <rFont val="Calibri"/>
        <family val="2"/>
        <scheme val="minor"/>
      </rPr>
      <t xml:space="preserve">Informe: </t>
    </r>
    <r>
      <rPr>
        <sz val="8"/>
        <color theme="1"/>
        <rFont val="Calibri"/>
        <family val="2"/>
        <scheme val="minor"/>
      </rPr>
      <t xml:space="preserve">Informe de las resoluciones emitidas por catastro departamental e informe de la base catastral generado por el sistema de información Dinamica </t>
    </r>
  </si>
  <si>
    <r>
      <rPr>
        <b/>
        <sz val="9"/>
        <color theme="1"/>
        <rFont val="Calibri"/>
        <family val="2"/>
        <scheme val="minor"/>
      </rPr>
      <t>Informe:</t>
    </r>
    <r>
      <rPr>
        <sz val="9"/>
        <color theme="1"/>
        <rFont val="Calibri"/>
        <family val="2"/>
        <scheme val="minor"/>
      </rPr>
      <t xml:space="preserve"> actas  de  homologación estructuradas entre la Secretaría de Hacienda y la Dirección Administrativa de Planeación y publicación en la gaceta municipal del plan anual de adquisiciones</t>
    </r>
  </si>
  <si>
    <r>
      <rPr>
        <b/>
        <sz val="9"/>
        <color theme="1"/>
        <rFont val="Calibri"/>
        <family val="2"/>
        <scheme val="minor"/>
      </rPr>
      <t>Informe:</t>
    </r>
    <r>
      <rPr>
        <sz val="9"/>
        <color theme="1"/>
        <rFont val="Calibri"/>
        <family val="2"/>
        <scheme val="minor"/>
      </rPr>
      <t xml:space="preserve"> informe generado por el chip de la información contable, tributaria, presupuestal y de tesorería</t>
    </r>
  </si>
  <si>
    <t>ADMINISTRACIÓN EFICIENTE Y TRANSPARENCIA EN LA GESTIÓN FINANCIERA DE ITAGUI</t>
  </si>
  <si>
    <t>UNIDAD ADMINISTRATIVA RESPONSABLE: SECRETARÍA DE HACIENDA</t>
  </si>
  <si>
    <t>NOMBRE DEL PROYECTO DE INVERSIÓN: ADMINISTRACIÓN EFICIENTE Y TRANSPARENCIA EN LA GESTIÓN FINANCIERA DE ITAGUI</t>
  </si>
  <si>
    <t xml:space="preserve">NOMBRE DEL PROYECTO DE INVERSIÓN: FORTALECIMIENTO DE LAS FINANZAS MUNICIPALES DE ITAGUI 										</t>
  </si>
  <si>
    <t>NOMBRE DEL PROYECTO DE INVERSIÓN: CONSERVACION CATASTRAL DINAMICA DE  ITAGUI</t>
  </si>
  <si>
    <r>
      <rPr>
        <b/>
        <sz val="8"/>
        <color theme="1"/>
        <rFont val="Calibri"/>
        <family val="2"/>
        <scheme val="minor"/>
      </rPr>
      <t>Informe:</t>
    </r>
    <r>
      <rPr>
        <sz val="8"/>
        <color theme="1"/>
        <rFont val="Calibri"/>
        <family val="2"/>
        <scheme val="minor"/>
      </rPr>
      <t xml:space="preserve"> Informe en excel con los procesos activos de cobro coactivo</t>
    </r>
  </si>
  <si>
    <r>
      <rPr>
        <b/>
        <sz val="8"/>
        <color theme="1"/>
        <rFont val="Calibri"/>
        <family val="2"/>
        <scheme val="minor"/>
      </rPr>
      <t>Informe:</t>
    </r>
    <r>
      <rPr>
        <sz val="8"/>
        <color theme="1"/>
        <rFont val="Calibri"/>
        <family val="2"/>
        <scheme val="minor"/>
      </rPr>
      <t xml:space="preserve"> Informe de acuerdos de pago incumplidos generado por el sistema de informacion de dinamica</t>
    </r>
  </si>
  <si>
    <r>
      <rPr>
        <b/>
        <sz val="8"/>
        <color theme="1"/>
        <rFont val="Calibri"/>
        <family val="2"/>
        <scheme val="minor"/>
      </rPr>
      <t>Informe:</t>
    </r>
    <r>
      <rPr>
        <sz val="8"/>
        <color theme="1"/>
        <rFont val="Calibri"/>
        <family val="2"/>
        <scheme val="minor"/>
      </rPr>
      <t xml:space="preserve"> Informe de calificadora Fitch Ratings </t>
    </r>
  </si>
  <si>
    <r>
      <rPr>
        <b/>
        <sz val="8"/>
        <color theme="1"/>
        <rFont val="Calibri"/>
        <family val="2"/>
        <scheme val="minor"/>
      </rPr>
      <t>Informe:</t>
    </r>
    <r>
      <rPr>
        <sz val="8"/>
        <color theme="1"/>
        <rFont val="Calibri"/>
        <family val="2"/>
        <scheme val="minor"/>
      </rPr>
      <t xml:space="preserve"> Informe de recaudo de sanciones del Software financiero Dinamica</t>
    </r>
  </si>
  <si>
    <r>
      <rPr>
        <b/>
        <sz val="8"/>
        <color theme="1"/>
        <rFont val="Calibri"/>
        <family val="2"/>
        <scheme val="minor"/>
      </rPr>
      <t>Informe:</t>
    </r>
    <r>
      <rPr>
        <sz val="8"/>
        <color theme="1"/>
        <rFont val="Calibri"/>
        <family val="2"/>
        <scheme val="minor"/>
      </rPr>
      <t xml:space="preserve"> Informe generado por el Aplicativo de procesos de Fiscalización</t>
    </r>
  </si>
  <si>
    <r>
      <rPr>
        <b/>
        <sz val="8"/>
        <color theme="1"/>
        <rFont val="Calibri"/>
        <family val="2"/>
        <scheme val="minor"/>
      </rPr>
      <t xml:space="preserve">Informe: </t>
    </r>
    <r>
      <rPr>
        <sz val="8"/>
        <color theme="1"/>
        <rFont val="Calibri"/>
        <family val="2"/>
        <scheme val="minor"/>
      </rPr>
      <t>Informe de declaraciones presentadas por el sistema de informacion dinamica</t>
    </r>
  </si>
  <si>
    <r>
      <rPr>
        <b/>
        <sz val="8"/>
        <color theme="1"/>
        <rFont val="Calibri"/>
        <family val="2"/>
        <scheme val="minor"/>
      </rPr>
      <t>Documento oficial:</t>
    </r>
    <r>
      <rPr>
        <sz val="8"/>
        <color theme="1"/>
        <rFont val="Calibri"/>
        <family val="2"/>
        <scheme val="minor"/>
      </rPr>
      <t xml:space="preserve"> Formalización formulario Oficial RIT (inscripción, actualización, cancelación)</t>
    </r>
  </si>
  <si>
    <r>
      <rPr>
        <b/>
        <sz val="8"/>
        <color theme="1"/>
        <rFont val="Calibri"/>
        <family val="2"/>
        <scheme val="minor"/>
      </rPr>
      <t>Documento oficial:</t>
    </r>
    <r>
      <rPr>
        <sz val="8"/>
        <color theme="1"/>
        <rFont val="Calibri"/>
        <family val="2"/>
        <scheme val="minor"/>
      </rPr>
      <t xml:space="preserve"> Liquidación y facturación de los impuestos de ICA e IPU y la constitución de títulos que presten merito ejecutivo </t>
    </r>
  </si>
  <si>
    <r>
      <rPr>
        <b/>
        <sz val="8"/>
        <color theme="1"/>
        <rFont val="Calibri"/>
        <family val="2"/>
        <scheme val="minor"/>
      </rPr>
      <t xml:space="preserve">Publicaciones: </t>
    </r>
    <r>
      <rPr>
        <sz val="8"/>
        <color theme="1"/>
        <rFont val="Calibri"/>
        <family val="2"/>
        <scheme val="minor"/>
      </rPr>
      <t>Actualización en Gaceta Virtual municipal normatividad tributaria y difusión &amp; Socialización fechas para el cumplimiento obligaciones tributarias a cargo de contribuyentes  ICA e IPU, reflejado en registros fotográficos, vallas, plegables, pagina web municipal, boletín.</t>
    </r>
  </si>
  <si>
    <r>
      <rPr>
        <b/>
        <sz val="8"/>
        <color theme="1"/>
        <rFont val="Calibri"/>
        <family val="2"/>
        <scheme val="minor"/>
      </rPr>
      <t xml:space="preserve">Informes: </t>
    </r>
    <r>
      <rPr>
        <sz val="8"/>
        <color theme="1"/>
        <rFont val="Calibri"/>
        <family val="2"/>
        <scheme val="minor"/>
      </rPr>
      <t xml:space="preserve">Informe de PQRS Y SISGED y Encuestas de Satisfaccion   </t>
    </r>
  </si>
  <si>
    <r>
      <rPr>
        <b/>
        <sz val="8"/>
        <color theme="1"/>
        <rFont val="Calibri"/>
        <family val="2"/>
        <scheme val="minor"/>
      </rPr>
      <t xml:space="preserve">Informe: </t>
    </r>
    <r>
      <rPr>
        <sz val="8"/>
        <color theme="1"/>
        <rFont val="Calibri"/>
        <family val="2"/>
        <scheme val="minor"/>
      </rPr>
      <t xml:space="preserve">Informe de facturación e informe de actividades y nivel de utilizacion del software generado por Software financiero Dinamica </t>
    </r>
  </si>
  <si>
    <r>
      <rPr>
        <b/>
        <sz val="8"/>
        <color theme="1"/>
        <rFont val="Calibri"/>
        <family val="2"/>
        <scheme val="minor"/>
      </rPr>
      <t>Informe:</t>
    </r>
    <r>
      <rPr>
        <sz val="8"/>
        <color theme="1"/>
        <rFont val="Calibri"/>
        <family val="2"/>
        <scheme val="minor"/>
      </rPr>
      <t xml:space="preserve"> Rendicion de cuentas trimstrales a la contaduria general de la nacion, produccion de estados financieros mensuales y con corte al 31 de diciembre de cada vigencia, dictamen de la contralria municipial de itagui respecto a la calidad de la informacion contable y evaluacion realizada por la secretaria de Evluacion y control</t>
    </r>
  </si>
  <si>
    <r>
      <rPr>
        <b/>
        <sz val="8"/>
        <color theme="1"/>
        <rFont val="Calibri"/>
        <family val="2"/>
        <scheme val="minor"/>
      </rPr>
      <t>Registros contables:</t>
    </r>
    <r>
      <rPr>
        <sz val="8"/>
        <color theme="1"/>
        <rFont val="Calibri"/>
        <family val="2"/>
        <scheme val="minor"/>
      </rPr>
      <t xml:space="preserve"> Comprobantes de egreso y  certificaciones del valor correspondiente a las transferencias mensuales. </t>
    </r>
  </si>
  <si>
    <r>
      <rPr>
        <b/>
        <sz val="8"/>
        <color theme="1"/>
        <rFont val="Calibri"/>
        <family val="2"/>
        <scheme val="minor"/>
      </rPr>
      <t xml:space="preserve">Registros contables: </t>
    </r>
    <r>
      <rPr>
        <sz val="8"/>
        <color theme="1"/>
        <rFont val="Calibri"/>
        <family val="2"/>
        <scheme val="minor"/>
      </rPr>
      <t xml:space="preserve">Comprobantes de egreso y  certificaciones del valor correspondiente a las transferencias mensuales. </t>
    </r>
  </si>
  <si>
    <r>
      <rPr>
        <b/>
        <sz val="8"/>
        <color theme="1"/>
        <rFont val="Calibri"/>
        <family val="2"/>
        <scheme val="minor"/>
      </rPr>
      <t>Informe:</t>
    </r>
    <r>
      <rPr>
        <sz val="8"/>
        <color theme="1"/>
        <rFont val="Calibri"/>
        <family val="2"/>
        <scheme val="minor"/>
      </rPr>
      <t xml:space="preserve"> Informe de pagos web y relacion de los tramites en linea de la Secretaría de Hacienda</t>
    </r>
  </si>
  <si>
    <r>
      <t xml:space="preserve"> PROYECCIÓN PLAN INDICATIVO  2020 - 2023        
UNIDAD ADMINISTRATIVA RESPONSABLE:  </t>
    </r>
    <r>
      <rPr>
        <b/>
        <u/>
        <sz val="14"/>
        <color theme="1"/>
        <rFont val="Calibri"/>
        <family val="2"/>
        <scheme val="minor"/>
      </rPr>
      <t>SECRETARÍA DE HACIENDA</t>
    </r>
    <r>
      <rPr>
        <b/>
        <sz val="14"/>
        <color theme="1"/>
        <rFont val="Calibri"/>
        <family val="2"/>
        <scheme val="minor"/>
      </rPr>
      <t xml:space="preserve">
</t>
    </r>
  </si>
  <si>
    <t xml:space="preserve"> NOMBRE DEL PROGRAMA </t>
  </si>
  <si>
    <t xml:space="preserve">NOMBRE DEL PROYECTO </t>
  </si>
  <si>
    <t xml:space="preserve">INDICADORES  DE PRODUCTO </t>
  </si>
  <si>
    <t xml:space="preserve">UNIDAD DE MEDIDA </t>
  </si>
  <si>
    <t xml:space="preserve">META 
2020 - 2023   </t>
  </si>
  <si>
    <t>META PROGRAMADA</t>
  </si>
  <si>
    <t>Eficiencia y transparencia en la gestión pública</t>
  </si>
  <si>
    <t>Documento de Política de gestión presupuestal realizado e implementado</t>
  </si>
  <si>
    <t>Número</t>
  </si>
  <si>
    <t>Fortalecimiento de las finanzas municipales</t>
  </si>
  <si>
    <t>Cartera de difícil recaudo depurada</t>
  </si>
  <si>
    <t>Porcentaje</t>
  </si>
  <si>
    <t>Índice de Gastos de funcionamiento sostenidos</t>
  </si>
  <si>
    <t>Transferencias de Integración Regional anual aplicadas</t>
  </si>
  <si>
    <t>Conservación Catastral Dinámica</t>
  </si>
  <si>
    <t>CONSERVACIÓN CATASTRAL DINÁMICA DE  ITAGUI</t>
  </si>
  <si>
    <t>Eliana Maria Arias Ramirez</t>
  </si>
  <si>
    <t xml:space="preserve">SECRETARIA DE DESPACHO </t>
  </si>
  <si>
    <t xml:space="preserve">FUNCIONARIOS  RESPONSABLE DE LA ELABORACIÓN DEL PLAN : </t>
  </si>
  <si>
    <t>Natalia Trujillo Gonzalez</t>
  </si>
  <si>
    <t xml:space="preserve">NOMBRE </t>
  </si>
  <si>
    <t xml:space="preserve">FIRMA </t>
  </si>
  <si>
    <t>Sandra Milena Giraldo</t>
  </si>
  <si>
    <t>Diana Catalina Gomez</t>
  </si>
  <si>
    <t>Luis Fernando Gutierrez</t>
  </si>
  <si>
    <t>Gladys Eugenia Giraldo</t>
  </si>
  <si>
    <t>Dolly Trujillo Ciro</t>
  </si>
  <si>
    <t>04140627</t>
  </si>
  <si>
    <t>0414062784</t>
  </si>
  <si>
    <t>EFICIENCIA Y TRANSPARENCIA EN LA GESTIÓN PÚBLICA</t>
  </si>
  <si>
    <t>041406278401</t>
  </si>
  <si>
    <t>04140627840101  01</t>
  </si>
  <si>
    <t>0414062788</t>
  </si>
  <si>
    <t>FORTALECIMIENTO DE LAS FINANZAS MUNICIPALES</t>
  </si>
  <si>
    <t>041406278801</t>
  </si>
  <si>
    <t>04140627880101  01</t>
  </si>
  <si>
    <t>ADMINISTRACIÓN GESTIÓN DE LAS RENTAS MUNCIPALES ITAGUI</t>
  </si>
  <si>
    <t>04140627880102  01</t>
  </si>
  <si>
    <t>ACTUALIZACIÓN E IMPLEMENTACIÓN DEL SISTEMA DE INFORMACIÓN ITAGUI</t>
  </si>
  <si>
    <t>04140627880103  01</t>
  </si>
  <si>
    <t>FORTALECIMIENTO DE LAS FINANZAS PÚBLICAS</t>
  </si>
  <si>
    <t>04140627880104  32</t>
  </si>
  <si>
    <t>CONTRIBUCIÓN CORANTIOQUIA</t>
  </si>
  <si>
    <t>04140627880105  33</t>
  </si>
  <si>
    <t>CONTRIBUCIÓN ÁREA METROPOLITANA</t>
  </si>
  <si>
    <t>0414062793</t>
  </si>
  <si>
    <t>CONSERVACIÓN CATASTRAL DINÁMICA</t>
  </si>
  <si>
    <t>041406279301</t>
  </si>
  <si>
    <t>04140627930101  01</t>
  </si>
  <si>
    <t>ESTRUCTURA DE RUBROS PRESUPUESTALES PROYECTOS SECRETARÍA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</si>
</sst>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* #,##0_-;\-&quot;$&quot;* #,##0_-;_-&quot;$&quot;* &quot;-&quot;_-;_-@_-"/>
    <numFmt numFmtId="41" formatCode="_-* #,##0_-;\-* #,##0_-;_-* &quot;-&quot;_-;_-@_-"/>
    <numFmt numFmtId="164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Arial Narrow"/>
      <family val="2"/>
    </font>
    <font>
      <sz val="9"/>
      <color rgb="FF000000"/>
      <name val="Segoe UI"/>
      <family val="2"/>
    </font>
    <font>
      <b/>
      <sz val="16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</cellStyleXfs>
  <cellXfs count="141">
    <xf numFmtId="0" fontId="0" fillId="0" borderId="0" xfId="0"/>
    <xf numFmtId="42" fontId="0" fillId="0" borderId="1" xfId="1" applyFont="1" applyBorder="1"/>
    <xf numFmtId="0" fontId="0" fillId="0" borderId="15" xfId="0" applyBorder="1"/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3" fillId="0" borderId="31" xfId="0" applyFont="1" applyBorder="1" applyAlignment="1">
      <alignment horizontal="center" vertical="center" wrapText="1"/>
    </xf>
    <xf numFmtId="42" fontId="0" fillId="0" borderId="33" xfId="1" applyFont="1" applyBorder="1"/>
    <xf numFmtId="42" fontId="0" fillId="0" borderId="19" xfId="1" applyFont="1" applyBorder="1" applyAlignment="1">
      <alignment vertical="center"/>
    </xf>
    <xf numFmtId="42" fontId="0" fillId="0" borderId="19" xfId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42" fontId="0" fillId="0" borderId="1" xfId="1" applyFont="1" applyFill="1" applyBorder="1" applyAlignment="1">
      <alignment vertical="center"/>
    </xf>
    <xf numFmtId="0" fontId="6" fillId="2" borderId="4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42" fontId="0" fillId="0" borderId="12" xfId="0" applyNumberFormat="1" applyFont="1" applyBorder="1"/>
    <xf numFmtId="0" fontId="0" fillId="0" borderId="15" xfId="0" applyFont="1" applyBorder="1"/>
    <xf numFmtId="0" fontId="0" fillId="0" borderId="3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0" borderId="19" xfId="0" applyFont="1" applyBorder="1" applyAlignment="1">
      <alignment vertical="center"/>
    </xf>
    <xf numFmtId="0" fontId="0" fillId="0" borderId="17" xfId="0" applyFont="1" applyBorder="1" applyAlignment="1">
      <alignment vertical="center" wrapText="1"/>
    </xf>
    <xf numFmtId="42" fontId="0" fillId="0" borderId="32" xfId="1" applyFont="1" applyBorder="1" applyAlignment="1">
      <alignment vertical="center"/>
    </xf>
    <xf numFmtId="42" fontId="0" fillId="0" borderId="24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42" fontId="6" fillId="0" borderId="19" xfId="1" applyFont="1" applyBorder="1" applyAlignment="1">
      <alignment vertical="center"/>
    </xf>
    <xf numFmtId="42" fontId="6" fillId="0" borderId="32" xfId="1" applyFont="1" applyBorder="1" applyAlignment="1">
      <alignment vertical="center"/>
    </xf>
    <xf numFmtId="42" fontId="6" fillId="0" borderId="24" xfId="0" applyNumberFormat="1" applyFont="1" applyBorder="1" applyAlignment="1">
      <alignment vertical="center"/>
    </xf>
    <xf numFmtId="42" fontId="6" fillId="0" borderId="1" xfId="1" applyFont="1" applyBorder="1" applyAlignment="1">
      <alignment vertical="center"/>
    </xf>
    <xf numFmtId="42" fontId="6" fillId="0" borderId="33" xfId="1" applyFont="1" applyBorder="1" applyAlignment="1">
      <alignment vertical="center"/>
    </xf>
    <xf numFmtId="42" fontId="6" fillId="0" borderId="12" xfId="0" applyNumberFormat="1" applyFont="1" applyBorder="1" applyAlignment="1">
      <alignment vertical="center"/>
    </xf>
    <xf numFmtId="42" fontId="0" fillId="0" borderId="1" xfId="1" applyFont="1" applyBorder="1" applyAlignment="1">
      <alignment vertical="center"/>
    </xf>
    <xf numFmtId="42" fontId="0" fillId="0" borderId="33" xfId="1" applyFont="1" applyBorder="1" applyAlignment="1">
      <alignment vertical="center"/>
    </xf>
    <xf numFmtId="42" fontId="0" fillId="0" borderId="12" xfId="0" applyNumberForma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2" fontId="0" fillId="0" borderId="12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41" fontId="0" fillId="0" borderId="0" xfId="4" applyFont="1"/>
    <xf numFmtId="42" fontId="1" fillId="0" borderId="1" xfId="1" applyFont="1" applyBorder="1"/>
    <xf numFmtId="0" fontId="6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6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0" fillId="0" borderId="42" xfId="0" applyFont="1" applyFill="1" applyBorder="1" applyAlignment="1"/>
    <xf numFmtId="0" fontId="0" fillId="0" borderId="43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49" fontId="18" fillId="0" borderId="44" xfId="0" applyNumberFormat="1" applyFont="1" applyBorder="1" applyAlignment="1" applyProtection="1">
      <alignment horizontal="left" vertical="center" readingOrder="1"/>
    </xf>
    <xf numFmtId="49" fontId="18" fillId="4" borderId="44" xfId="0" applyNumberFormat="1" applyFont="1" applyFill="1" applyBorder="1" applyAlignment="1" applyProtection="1">
      <alignment horizontal="left" vertical="center" readingOrder="1"/>
    </xf>
    <xf numFmtId="49" fontId="18" fillId="5" borderId="44" xfId="0" applyNumberFormat="1" applyFont="1" applyFill="1" applyBorder="1" applyAlignment="1" applyProtection="1">
      <alignment horizontal="left" vertical="center" readingOrder="1"/>
    </xf>
    <xf numFmtId="49" fontId="18" fillId="3" borderId="44" xfId="0" applyNumberFormat="1" applyFont="1" applyFill="1" applyBorder="1" applyAlignment="1" applyProtection="1">
      <alignment horizontal="left" vertical="center" readingOrder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43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20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42" fontId="0" fillId="0" borderId="18" xfId="1" applyFont="1" applyBorder="1" applyAlignment="1">
      <alignment horizontal="center" vertical="center"/>
    </xf>
    <xf numFmtId="42" fontId="0" fillId="0" borderId="22" xfId="1" applyFont="1" applyBorder="1" applyAlignment="1">
      <alignment horizontal="center" vertic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0" fillId="0" borderId="3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2" fontId="0" fillId="0" borderId="35" xfId="1" applyFont="1" applyFill="1" applyBorder="1" applyAlignment="1">
      <alignment horizontal="center" vertical="center"/>
    </xf>
    <xf numFmtId="42" fontId="0" fillId="0" borderId="19" xfId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0" fillId="0" borderId="37" xfId="0" applyFont="1" applyFill="1" applyBorder="1" applyAlignment="1">
      <alignment horizontal="left" vertical="center" wrapText="1"/>
    </xf>
    <xf numFmtId="0" fontId="0" fillId="0" borderId="40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35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42" fontId="0" fillId="0" borderId="35" xfId="1" applyFont="1" applyBorder="1" applyAlignment="1">
      <alignment horizontal="center" vertical="center"/>
    </xf>
    <xf numFmtId="42" fontId="0" fillId="0" borderId="38" xfId="1" applyFont="1" applyBorder="1" applyAlignment="1">
      <alignment horizontal="center" vertical="center"/>
    </xf>
    <xf numFmtId="42" fontId="0" fillId="0" borderId="19" xfId="1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42" fontId="1" fillId="0" borderId="18" xfId="1" applyFont="1" applyBorder="1" applyAlignment="1">
      <alignment horizontal="center" vertical="center"/>
    </xf>
    <xf numFmtId="42" fontId="1" fillId="0" borderId="22" xfId="1" applyFont="1" applyBorder="1" applyAlignment="1">
      <alignment horizontal="center" vertical="center"/>
    </xf>
    <xf numFmtId="49" fontId="18" fillId="4" borderId="45" xfId="0" applyNumberFormat="1" applyFont="1" applyFill="1" applyBorder="1" applyAlignment="1" applyProtection="1">
      <alignment horizontal="left" vertical="center" readingOrder="1"/>
    </xf>
    <xf numFmtId="49" fontId="18" fillId="4" borderId="46" xfId="0" applyNumberFormat="1" applyFont="1" applyFill="1" applyBorder="1" applyAlignment="1" applyProtection="1">
      <alignment horizontal="left" vertical="center" readingOrder="1"/>
    </xf>
    <xf numFmtId="0" fontId="19" fillId="0" borderId="0" xfId="0" applyFont="1" applyAlignment="1">
      <alignment horizontal="center"/>
    </xf>
    <xf numFmtId="49" fontId="18" fillId="5" borderId="45" xfId="0" applyNumberFormat="1" applyFont="1" applyFill="1" applyBorder="1" applyAlignment="1" applyProtection="1">
      <alignment horizontal="left" vertical="center" readingOrder="1"/>
    </xf>
    <xf numFmtId="49" fontId="18" fillId="5" borderId="46" xfId="0" applyNumberFormat="1" applyFont="1" applyFill="1" applyBorder="1" applyAlignment="1" applyProtection="1">
      <alignment horizontal="left" vertical="center" readingOrder="1"/>
    </xf>
    <xf numFmtId="49" fontId="18" fillId="5" borderId="44" xfId="0" applyNumberFormat="1" applyFont="1" applyFill="1" applyBorder="1" applyAlignment="1" applyProtection="1">
      <alignment horizontal="left" vertical="center" readingOrder="1"/>
    </xf>
    <xf numFmtId="49" fontId="18" fillId="3" borderId="44" xfId="0" applyNumberFormat="1" applyFont="1" applyFill="1" applyBorder="1" applyAlignment="1" applyProtection="1">
      <alignment horizontal="left" vertical="center" readingOrder="1"/>
    </xf>
    <xf numFmtId="49" fontId="18" fillId="0" borderId="44" xfId="0" applyNumberFormat="1" applyFont="1" applyBorder="1" applyAlignment="1" applyProtection="1">
      <alignment horizontal="left" vertical="center" readingOrder="1"/>
    </xf>
  </cellXfs>
  <cellStyles count="5">
    <cellStyle name="Millares [0]" xfId="4" builtinId="6"/>
    <cellStyle name="Millares 2" xfId="3"/>
    <cellStyle name="Moneda [0]" xfId="1" builtinId="7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zoomScaleNormal="100" zoomScaleSheetLayoutView="130" workbookViewId="0">
      <selection activeCell="J5" sqref="J5"/>
    </sheetView>
  </sheetViews>
  <sheetFormatPr baseColWidth="10" defaultRowHeight="15" x14ac:dyDescent="0.25"/>
  <cols>
    <col min="1" max="1" width="17.7109375" style="47" customWidth="1"/>
    <col min="2" max="2" width="22.42578125" style="47" customWidth="1"/>
    <col min="3" max="3" width="23" style="47" customWidth="1"/>
    <col min="4" max="4" width="9.140625" style="47" customWidth="1"/>
    <col min="5" max="5" width="10" style="47" customWidth="1"/>
    <col min="6" max="9" width="11.5703125" style="47" customWidth="1"/>
    <col min="10" max="16384" width="11.42578125" style="47"/>
  </cols>
  <sheetData>
    <row r="1" spans="1:9" ht="55.5" customHeight="1" x14ac:dyDescent="0.25">
      <c r="A1" s="64" t="s">
        <v>83</v>
      </c>
      <c r="B1" s="64"/>
      <c r="C1" s="64"/>
      <c r="D1" s="64"/>
      <c r="E1" s="64"/>
      <c r="F1" s="64"/>
      <c r="G1" s="64"/>
      <c r="H1" s="64"/>
      <c r="I1" s="64"/>
    </row>
    <row r="2" spans="1:9" ht="18.75" customHeight="1" x14ac:dyDescent="0.25">
      <c r="A2" s="65" t="s">
        <v>84</v>
      </c>
      <c r="B2" s="66" t="s">
        <v>85</v>
      </c>
      <c r="C2" s="67" t="s">
        <v>86</v>
      </c>
      <c r="D2" s="68" t="s">
        <v>87</v>
      </c>
      <c r="E2" s="65" t="s">
        <v>88</v>
      </c>
      <c r="F2" s="48">
        <v>2020</v>
      </c>
      <c r="G2" s="48">
        <v>2021</v>
      </c>
      <c r="H2" s="48">
        <v>202</v>
      </c>
      <c r="I2" s="48">
        <v>2023</v>
      </c>
    </row>
    <row r="3" spans="1:9" ht="30.75" customHeight="1" x14ac:dyDescent="0.25">
      <c r="A3" s="65"/>
      <c r="B3" s="66"/>
      <c r="C3" s="67"/>
      <c r="D3" s="68"/>
      <c r="E3" s="65"/>
      <c r="F3" s="49" t="s">
        <v>89</v>
      </c>
      <c r="G3" s="49" t="s">
        <v>89</v>
      </c>
      <c r="H3" s="49" t="s">
        <v>89</v>
      </c>
      <c r="I3" s="49" t="s">
        <v>89</v>
      </c>
    </row>
    <row r="4" spans="1:9" ht="65.25" customHeight="1" x14ac:dyDescent="0.25">
      <c r="A4" s="50" t="s">
        <v>90</v>
      </c>
      <c r="B4" s="50" t="s">
        <v>63</v>
      </c>
      <c r="C4" s="50" t="s">
        <v>91</v>
      </c>
      <c r="D4" s="50" t="s">
        <v>92</v>
      </c>
      <c r="E4" s="51">
        <v>4</v>
      </c>
      <c r="F4" s="51">
        <v>1</v>
      </c>
      <c r="G4" s="51">
        <v>1</v>
      </c>
      <c r="H4" s="51">
        <v>1</v>
      </c>
      <c r="I4" s="51">
        <v>1</v>
      </c>
    </row>
    <row r="5" spans="1:9" ht="35.25" customHeight="1" x14ac:dyDescent="0.25">
      <c r="A5" s="69" t="s">
        <v>93</v>
      </c>
      <c r="B5" s="69" t="s">
        <v>18</v>
      </c>
      <c r="C5" s="50" t="s">
        <v>94</v>
      </c>
      <c r="D5" s="50" t="s">
        <v>95</v>
      </c>
      <c r="E5" s="52">
        <v>0.2</v>
      </c>
      <c r="F5" s="52">
        <v>0.05</v>
      </c>
      <c r="G5" s="52">
        <v>0.05</v>
      </c>
      <c r="H5" s="52">
        <v>0.05</v>
      </c>
      <c r="I5" s="52">
        <v>0.05</v>
      </c>
    </row>
    <row r="6" spans="1:9" ht="41.25" customHeight="1" x14ac:dyDescent="0.25">
      <c r="A6" s="69"/>
      <c r="B6" s="69"/>
      <c r="C6" s="50" t="s">
        <v>22</v>
      </c>
      <c r="D6" s="50" t="s">
        <v>92</v>
      </c>
      <c r="E6" s="53" t="s">
        <v>23</v>
      </c>
      <c r="F6" s="53" t="s">
        <v>23</v>
      </c>
      <c r="G6" s="53" t="s">
        <v>23</v>
      </c>
      <c r="H6" s="53" t="s">
        <v>23</v>
      </c>
      <c r="I6" s="53" t="s">
        <v>23</v>
      </c>
    </row>
    <row r="7" spans="1:9" ht="23.25" customHeight="1" x14ac:dyDescent="0.25">
      <c r="A7" s="69"/>
      <c r="B7" s="69"/>
      <c r="C7" s="50" t="s">
        <v>25</v>
      </c>
      <c r="D7" s="50" t="s">
        <v>95</v>
      </c>
      <c r="E7" s="51" t="s">
        <v>26</v>
      </c>
      <c r="F7" s="51" t="s">
        <v>26</v>
      </c>
      <c r="G7" s="51" t="s">
        <v>26</v>
      </c>
      <c r="H7" s="51" t="s">
        <v>26</v>
      </c>
      <c r="I7" s="51" t="s">
        <v>26</v>
      </c>
    </row>
    <row r="8" spans="1:9" ht="39" customHeight="1" x14ac:dyDescent="0.25">
      <c r="A8" s="69"/>
      <c r="B8" s="69"/>
      <c r="C8" s="50" t="s">
        <v>30</v>
      </c>
      <c r="D8" s="50" t="s">
        <v>95</v>
      </c>
      <c r="E8" s="51" t="s">
        <v>31</v>
      </c>
      <c r="F8" s="51" t="s">
        <v>31</v>
      </c>
      <c r="G8" s="51" t="s">
        <v>31</v>
      </c>
      <c r="H8" s="51" t="s">
        <v>31</v>
      </c>
      <c r="I8" s="51" t="s">
        <v>31</v>
      </c>
    </row>
    <row r="9" spans="1:9" ht="23.25" customHeight="1" x14ac:dyDescent="0.25">
      <c r="A9" s="69"/>
      <c r="B9" s="69"/>
      <c r="C9" s="50" t="s">
        <v>34</v>
      </c>
      <c r="D9" s="50" t="s">
        <v>95</v>
      </c>
      <c r="E9" s="52">
        <v>0.78</v>
      </c>
      <c r="F9" s="52">
        <v>0.78</v>
      </c>
      <c r="G9" s="52">
        <v>0.78</v>
      </c>
      <c r="H9" s="52">
        <v>0.78</v>
      </c>
      <c r="I9" s="52">
        <v>0.78</v>
      </c>
    </row>
    <row r="10" spans="1:9" ht="39.75" customHeight="1" x14ac:dyDescent="0.25">
      <c r="A10" s="69"/>
      <c r="B10" s="69"/>
      <c r="C10" s="50" t="s">
        <v>96</v>
      </c>
      <c r="D10" s="50" t="s">
        <v>95</v>
      </c>
      <c r="E10" s="51" t="s">
        <v>40</v>
      </c>
      <c r="F10" s="51" t="s">
        <v>40</v>
      </c>
      <c r="G10" s="51" t="s">
        <v>40</v>
      </c>
      <c r="H10" s="51" t="s">
        <v>40</v>
      </c>
      <c r="I10" s="51" t="s">
        <v>40</v>
      </c>
    </row>
    <row r="11" spans="1:9" ht="36" customHeight="1" x14ac:dyDescent="0.25">
      <c r="A11" s="69"/>
      <c r="B11" s="69"/>
      <c r="C11" s="50" t="s">
        <v>97</v>
      </c>
      <c r="D11" s="50" t="s">
        <v>92</v>
      </c>
      <c r="E11" s="51">
        <v>12</v>
      </c>
      <c r="F11" s="51">
        <v>12</v>
      </c>
      <c r="G11" s="51">
        <v>12</v>
      </c>
      <c r="H11" s="51">
        <v>12</v>
      </c>
      <c r="I11" s="51">
        <v>12</v>
      </c>
    </row>
    <row r="12" spans="1:9" ht="47.25" customHeight="1" x14ac:dyDescent="0.25">
      <c r="A12" s="50" t="s">
        <v>98</v>
      </c>
      <c r="B12" s="50" t="s">
        <v>99</v>
      </c>
      <c r="C12" s="50" t="s">
        <v>48</v>
      </c>
      <c r="D12" s="50" t="s">
        <v>95</v>
      </c>
      <c r="E12" s="52">
        <v>0.8</v>
      </c>
      <c r="F12" s="52">
        <v>0.2</v>
      </c>
      <c r="G12" s="52">
        <v>0.2</v>
      </c>
      <c r="H12" s="52">
        <v>0.2</v>
      </c>
      <c r="I12" s="52">
        <v>0.2</v>
      </c>
    </row>
    <row r="13" spans="1:9" ht="28.5" customHeight="1" x14ac:dyDescent="0.25">
      <c r="A13" s="70" t="s">
        <v>100</v>
      </c>
      <c r="B13" s="70"/>
      <c r="C13" s="70"/>
      <c r="D13" s="54"/>
      <c r="E13" s="71"/>
      <c r="F13" s="71"/>
      <c r="G13" s="71"/>
      <c r="H13" s="71"/>
      <c r="I13" s="71"/>
    </row>
    <row r="14" spans="1:9" ht="15" customHeight="1" x14ac:dyDescent="0.25">
      <c r="A14" s="72" t="s">
        <v>101</v>
      </c>
      <c r="B14" s="72"/>
      <c r="C14" s="72"/>
      <c r="D14" s="55"/>
      <c r="E14" s="72" t="s">
        <v>101</v>
      </c>
      <c r="F14" s="72"/>
      <c r="G14" s="72"/>
      <c r="H14" s="72"/>
      <c r="I14" s="72"/>
    </row>
    <row r="15" spans="1:9" ht="4.5" customHeight="1" x14ac:dyDescent="0.25">
      <c r="A15" s="56"/>
      <c r="B15" s="56"/>
      <c r="C15" s="56"/>
      <c r="D15" s="56"/>
      <c r="E15" s="56"/>
      <c r="F15" s="56"/>
      <c r="G15" s="56"/>
      <c r="H15" s="56"/>
      <c r="I15" s="56"/>
    </row>
    <row r="16" spans="1:9" ht="33" customHeight="1" x14ac:dyDescent="0.25">
      <c r="A16" s="73" t="s">
        <v>102</v>
      </c>
      <c r="B16" s="74"/>
      <c r="C16" s="79" t="s">
        <v>103</v>
      </c>
      <c r="D16" s="79"/>
      <c r="E16" s="57"/>
      <c r="F16" s="71"/>
      <c r="G16" s="71"/>
      <c r="H16" s="71"/>
      <c r="I16" s="80"/>
    </row>
    <row r="17" spans="1:9" x14ac:dyDescent="0.25">
      <c r="A17" s="75"/>
      <c r="B17" s="76"/>
      <c r="C17" s="81" t="s">
        <v>104</v>
      </c>
      <c r="D17" s="81"/>
      <c r="E17" s="58"/>
      <c r="F17" s="82" t="s">
        <v>105</v>
      </c>
      <c r="G17" s="82"/>
      <c r="H17" s="82"/>
      <c r="I17" s="83"/>
    </row>
    <row r="18" spans="1:9" ht="7.5" customHeight="1" x14ac:dyDescent="0.25">
      <c r="A18" s="75"/>
      <c r="B18" s="76"/>
      <c r="C18" s="56"/>
      <c r="D18" s="56"/>
      <c r="E18" s="56"/>
      <c r="F18" s="56"/>
      <c r="G18" s="56"/>
      <c r="H18" s="56"/>
      <c r="I18" s="59"/>
    </row>
    <row r="19" spans="1:9" ht="22.5" customHeight="1" x14ac:dyDescent="0.25">
      <c r="A19" s="75"/>
      <c r="B19" s="76"/>
      <c r="C19" s="79" t="s">
        <v>106</v>
      </c>
      <c r="D19" s="79"/>
      <c r="E19" s="56"/>
      <c r="F19" s="82"/>
      <c r="G19" s="82"/>
      <c r="H19" s="82"/>
      <c r="I19" s="83"/>
    </row>
    <row r="20" spans="1:9" x14ac:dyDescent="0.25">
      <c r="A20" s="75"/>
      <c r="B20" s="76"/>
      <c r="C20" s="81" t="s">
        <v>104</v>
      </c>
      <c r="D20" s="81"/>
      <c r="E20" s="58"/>
      <c r="F20" s="82" t="s">
        <v>105</v>
      </c>
      <c r="G20" s="82"/>
      <c r="H20" s="82"/>
      <c r="I20" s="83"/>
    </row>
    <row r="21" spans="1:9" x14ac:dyDescent="0.25">
      <c r="A21" s="75"/>
      <c r="B21" s="76"/>
      <c r="C21" s="56"/>
      <c r="D21" s="56"/>
      <c r="E21" s="56"/>
      <c r="F21" s="56"/>
      <c r="G21" s="56"/>
      <c r="H21" s="56"/>
      <c r="I21" s="59"/>
    </row>
    <row r="22" spans="1:9" ht="27" customHeight="1" x14ac:dyDescent="0.25">
      <c r="A22" s="75"/>
      <c r="B22" s="76"/>
      <c r="C22" s="79" t="s">
        <v>107</v>
      </c>
      <c r="D22" s="79"/>
      <c r="E22" s="56"/>
      <c r="F22" s="82"/>
      <c r="G22" s="82"/>
      <c r="H22" s="82"/>
      <c r="I22" s="83"/>
    </row>
    <row r="23" spans="1:9" x14ac:dyDescent="0.25">
      <c r="A23" s="75"/>
      <c r="B23" s="76"/>
      <c r="C23" s="71" t="s">
        <v>104</v>
      </c>
      <c r="D23" s="71"/>
      <c r="E23" s="58"/>
      <c r="F23" s="82" t="s">
        <v>105</v>
      </c>
      <c r="G23" s="82"/>
      <c r="H23" s="82"/>
      <c r="I23" s="83"/>
    </row>
    <row r="24" spans="1:9" x14ac:dyDescent="0.25">
      <c r="A24" s="75"/>
      <c r="B24" s="76"/>
      <c r="C24" s="56"/>
      <c r="D24" s="56"/>
      <c r="E24" s="56"/>
      <c r="F24" s="56"/>
      <c r="G24" s="56"/>
      <c r="H24" s="56"/>
      <c r="I24" s="59"/>
    </row>
    <row r="25" spans="1:9" ht="27" customHeight="1" x14ac:dyDescent="0.25">
      <c r="A25" s="75"/>
      <c r="B25" s="76"/>
      <c r="C25" s="79" t="s">
        <v>108</v>
      </c>
      <c r="D25" s="79"/>
      <c r="E25" s="56"/>
      <c r="F25" s="82"/>
      <c r="G25" s="82"/>
      <c r="H25" s="82"/>
      <c r="I25" s="83"/>
    </row>
    <row r="26" spans="1:9" x14ac:dyDescent="0.25">
      <c r="A26" s="75"/>
      <c r="B26" s="76"/>
      <c r="C26" s="71" t="s">
        <v>104</v>
      </c>
      <c r="D26" s="71"/>
      <c r="E26" s="58"/>
      <c r="F26" s="82" t="s">
        <v>105</v>
      </c>
      <c r="G26" s="82"/>
      <c r="H26" s="82"/>
      <c r="I26" s="83"/>
    </row>
    <row r="27" spans="1:9" x14ac:dyDescent="0.25">
      <c r="A27" s="75"/>
      <c r="B27" s="76"/>
      <c r="C27" s="56"/>
      <c r="D27" s="56"/>
      <c r="E27" s="56"/>
      <c r="F27" s="56"/>
      <c r="G27" s="56"/>
      <c r="H27" s="56"/>
      <c r="I27" s="59"/>
    </row>
    <row r="28" spans="1:9" ht="26.25" customHeight="1" x14ac:dyDescent="0.25">
      <c r="A28" s="75"/>
      <c r="B28" s="76"/>
      <c r="C28" s="79" t="s">
        <v>109</v>
      </c>
      <c r="D28" s="79"/>
      <c r="E28" s="56"/>
      <c r="F28" s="82"/>
      <c r="G28" s="82"/>
      <c r="H28" s="82"/>
      <c r="I28" s="83"/>
    </row>
    <row r="29" spans="1:9" x14ac:dyDescent="0.25">
      <c r="A29" s="75"/>
      <c r="B29" s="76"/>
      <c r="C29" s="71" t="s">
        <v>104</v>
      </c>
      <c r="D29" s="71"/>
      <c r="E29" s="58"/>
      <c r="F29" s="82" t="s">
        <v>105</v>
      </c>
      <c r="G29" s="82"/>
      <c r="H29" s="82"/>
      <c r="I29" s="83"/>
    </row>
    <row r="30" spans="1:9" x14ac:dyDescent="0.25">
      <c r="A30" s="75"/>
      <c r="B30" s="76"/>
      <c r="C30" s="56"/>
      <c r="D30" s="56"/>
      <c r="E30" s="56"/>
      <c r="F30" s="56"/>
      <c r="G30" s="56"/>
      <c r="H30" s="56"/>
      <c r="I30" s="59"/>
    </row>
    <row r="31" spans="1:9" ht="22.5" customHeight="1" x14ac:dyDescent="0.25">
      <c r="A31" s="75"/>
      <c r="B31" s="76"/>
      <c r="C31" s="79" t="s">
        <v>110</v>
      </c>
      <c r="D31" s="79"/>
      <c r="E31" s="56"/>
      <c r="F31" s="82"/>
      <c r="G31" s="82"/>
      <c r="H31" s="82"/>
      <c r="I31" s="83"/>
    </row>
    <row r="32" spans="1:9" x14ac:dyDescent="0.25">
      <c r="A32" s="77"/>
      <c r="B32" s="78"/>
      <c r="C32" s="71" t="s">
        <v>104</v>
      </c>
      <c r="D32" s="71"/>
      <c r="E32" s="58"/>
      <c r="F32" s="82" t="s">
        <v>105</v>
      </c>
      <c r="G32" s="82"/>
      <c r="H32" s="82"/>
      <c r="I32" s="83"/>
    </row>
  </sheetData>
  <mergeCells count="37">
    <mergeCell ref="C26:D26"/>
    <mergeCell ref="F26:I26"/>
    <mergeCell ref="F32:I32"/>
    <mergeCell ref="C28:D28"/>
    <mergeCell ref="F28:I28"/>
    <mergeCell ref="C29:D29"/>
    <mergeCell ref="F29:I29"/>
    <mergeCell ref="C31:D31"/>
    <mergeCell ref="F31:I31"/>
    <mergeCell ref="A16:B32"/>
    <mergeCell ref="C16:D16"/>
    <mergeCell ref="F16:I16"/>
    <mergeCell ref="C17:D17"/>
    <mergeCell ref="F17:I17"/>
    <mergeCell ref="C19:D19"/>
    <mergeCell ref="F19:I19"/>
    <mergeCell ref="C20:D20"/>
    <mergeCell ref="F20:I20"/>
    <mergeCell ref="C22:D22"/>
    <mergeCell ref="F22:I22"/>
    <mergeCell ref="C23:D23"/>
    <mergeCell ref="F23:I23"/>
    <mergeCell ref="C25:D25"/>
    <mergeCell ref="F25:I25"/>
    <mergeCell ref="C32:D32"/>
    <mergeCell ref="A5:A11"/>
    <mergeCell ref="B5:B11"/>
    <mergeCell ref="A13:C13"/>
    <mergeCell ref="E13:I13"/>
    <mergeCell ref="A14:C14"/>
    <mergeCell ref="E14:I14"/>
    <mergeCell ref="A1:I1"/>
    <mergeCell ref="A2:A3"/>
    <mergeCell ref="B2:B3"/>
    <mergeCell ref="C2:C3"/>
    <mergeCell ref="D2:D3"/>
    <mergeCell ref="E2:E3"/>
  </mergeCells>
  <printOptions horizontalCentered="1" verticalCentered="1"/>
  <pageMargins left="0.7" right="0.7" top="0.75" bottom="0.75" header="0.3" footer="0.3"/>
  <pageSetup scale="70" fitToHeight="0" orientation="portrait" r:id="rId1"/>
  <headerFooter>
    <oddFooter>&amp;L&amp;8PROYECCIÓN PLAN INDICATIVO&amp;C&amp;8ITAGÜÍ CIUDAD DE OPORTUNIDADES 2020 - 2023 &amp;R&amp;8&amp;P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"/>
  <sheetViews>
    <sheetView zoomScale="90" zoomScaleNormal="90" workbookViewId="0">
      <selection activeCell="E18" sqref="E18"/>
    </sheetView>
  </sheetViews>
  <sheetFormatPr baseColWidth="10" defaultRowHeight="15" x14ac:dyDescent="0.25"/>
  <cols>
    <col min="1" max="1" width="16.7109375" customWidth="1"/>
    <col min="2" max="2" width="19.7109375" bestFit="1" customWidth="1"/>
    <col min="3" max="3" width="17.42578125" customWidth="1"/>
    <col min="4" max="4" width="33.5703125" customWidth="1"/>
    <col min="5" max="5" width="46.28515625" customWidth="1"/>
    <col min="6" max="6" width="38" customWidth="1"/>
    <col min="7" max="7" width="18.85546875" customWidth="1"/>
    <col min="8" max="8" width="2.42578125" customWidth="1"/>
    <col min="9" max="9" width="18.85546875" customWidth="1"/>
    <col min="10" max="10" width="2.140625" customWidth="1"/>
    <col min="11" max="11" width="18.85546875" customWidth="1"/>
    <col min="12" max="12" width="2.42578125" customWidth="1"/>
    <col min="13" max="13" width="18.85546875" customWidth="1"/>
    <col min="14" max="14" width="2" customWidth="1"/>
    <col min="15" max="15" width="17.140625" customWidth="1"/>
  </cols>
  <sheetData>
    <row r="1" spans="1:15" ht="30" customHeight="1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</row>
    <row r="2" spans="1:15" ht="18.75" x14ac:dyDescent="0.3">
      <c r="A2" s="87" t="s">
        <v>65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</row>
    <row r="3" spans="1:15" ht="18.75" x14ac:dyDescent="0.3">
      <c r="A3" s="87" t="s">
        <v>64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15" ht="15.75" thickBot="1" x14ac:dyDescent="0.3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</row>
    <row r="5" spans="1:15" ht="15.75" thickBot="1" x14ac:dyDescent="0.3">
      <c r="A5" s="103" t="s">
        <v>15</v>
      </c>
      <c r="B5" s="104"/>
      <c r="C5" s="104"/>
      <c r="D5" s="105" t="s">
        <v>16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6"/>
    </row>
    <row r="6" spans="1:15" ht="63.75" thickBot="1" x14ac:dyDescent="0.3">
      <c r="A6" s="7" t="s">
        <v>11</v>
      </c>
      <c r="B6" s="7" t="s">
        <v>12</v>
      </c>
      <c r="C6" s="7" t="s">
        <v>13</v>
      </c>
      <c r="D6" s="3" t="s">
        <v>1</v>
      </c>
      <c r="E6" s="4" t="s">
        <v>2</v>
      </c>
      <c r="F6" s="4" t="s">
        <v>4</v>
      </c>
      <c r="G6" s="5" t="s">
        <v>3</v>
      </c>
      <c r="H6" s="5"/>
      <c r="I6" s="5" t="s">
        <v>5</v>
      </c>
      <c r="J6" s="5"/>
      <c r="K6" s="5" t="s">
        <v>6</v>
      </c>
      <c r="L6" s="5"/>
      <c r="M6" s="5" t="s">
        <v>7</v>
      </c>
      <c r="N6" s="10"/>
      <c r="O6" s="6" t="s">
        <v>8</v>
      </c>
    </row>
    <row r="7" spans="1:15" ht="63.75" customHeight="1" x14ac:dyDescent="0.25">
      <c r="A7" s="109" t="s">
        <v>53</v>
      </c>
      <c r="B7" s="113" t="s">
        <v>57</v>
      </c>
      <c r="C7" s="111">
        <v>180116832</v>
      </c>
      <c r="D7" s="107" t="s">
        <v>45</v>
      </c>
      <c r="E7" s="14" t="s">
        <v>46</v>
      </c>
      <c r="F7" s="31" t="s">
        <v>61</v>
      </c>
      <c r="G7" s="32">
        <v>105000000</v>
      </c>
      <c r="H7" s="32"/>
      <c r="I7" s="32">
        <v>104000000</v>
      </c>
      <c r="J7" s="32"/>
      <c r="K7" s="32">
        <v>108000000</v>
      </c>
      <c r="L7" s="32"/>
      <c r="M7" s="32">
        <v>111000000</v>
      </c>
      <c r="N7" s="33"/>
      <c r="O7" s="34">
        <v>428000000</v>
      </c>
    </row>
    <row r="8" spans="1:15" ht="66.75" customHeight="1" x14ac:dyDescent="0.25">
      <c r="A8" s="110"/>
      <c r="B8" s="114"/>
      <c r="C8" s="112"/>
      <c r="D8" s="108"/>
      <c r="E8" s="14" t="s">
        <v>47</v>
      </c>
      <c r="F8" s="30" t="s">
        <v>62</v>
      </c>
      <c r="G8" s="32">
        <v>105000000</v>
      </c>
      <c r="H8" s="35"/>
      <c r="I8" s="32">
        <v>104000000</v>
      </c>
      <c r="J8" s="35"/>
      <c r="K8" s="32">
        <v>108000000</v>
      </c>
      <c r="L8" s="35"/>
      <c r="M8" s="32">
        <v>111000000</v>
      </c>
      <c r="N8" s="36"/>
      <c r="O8" s="37">
        <v>428000000</v>
      </c>
    </row>
    <row r="9" spans="1:15" x14ac:dyDescent="0.25">
      <c r="A9" s="93" t="s">
        <v>14</v>
      </c>
      <c r="B9" s="94"/>
      <c r="C9" s="97">
        <f>SUM(C7:C8)</f>
        <v>180116832</v>
      </c>
      <c r="D9" s="101" t="s">
        <v>10</v>
      </c>
      <c r="E9" s="101"/>
      <c r="F9" s="102"/>
      <c r="G9" s="38">
        <f>SUM(G7:G8)</f>
        <v>210000000</v>
      </c>
      <c r="H9" s="38"/>
      <c r="I9" s="38">
        <f>SUM(I7:I8)</f>
        <v>208000000</v>
      </c>
      <c r="J9" s="38"/>
      <c r="K9" s="38">
        <f>SUM(K7:K8)</f>
        <v>216000000</v>
      </c>
      <c r="L9" s="38"/>
      <c r="M9" s="38">
        <f>SUM(M7:M8)</f>
        <v>222000000</v>
      </c>
      <c r="N9" s="39"/>
      <c r="O9" s="40">
        <f t="shared" ref="O9" si="0">SUM(G9:M9)</f>
        <v>856000000</v>
      </c>
    </row>
    <row r="10" spans="1:15" ht="15.75" thickBot="1" x14ac:dyDescent="0.3">
      <c r="A10" s="95"/>
      <c r="B10" s="96"/>
      <c r="C10" s="98"/>
      <c r="D10" s="99" t="s">
        <v>9</v>
      </c>
      <c r="E10" s="99"/>
      <c r="F10" s="99"/>
      <c r="G10" s="99"/>
      <c r="H10" s="99"/>
      <c r="I10" s="99"/>
      <c r="J10" s="99"/>
      <c r="K10" s="99"/>
      <c r="L10" s="99"/>
      <c r="M10" s="100"/>
      <c r="N10" s="8"/>
      <c r="O10" s="2"/>
    </row>
  </sheetData>
  <mergeCells count="14">
    <mergeCell ref="A1:O1"/>
    <mergeCell ref="A2:O2"/>
    <mergeCell ref="A3:O3"/>
    <mergeCell ref="A4:O4"/>
    <mergeCell ref="A9:B10"/>
    <mergeCell ref="C9:C10"/>
    <mergeCell ref="D10:M10"/>
    <mergeCell ref="D9:F9"/>
    <mergeCell ref="A5:C5"/>
    <mergeCell ref="D5:O5"/>
    <mergeCell ref="D7:D8"/>
    <mergeCell ref="A7:A8"/>
    <mergeCell ref="C7:C8"/>
    <mergeCell ref="B7:B8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8"/>
  <sheetViews>
    <sheetView topLeftCell="A13" zoomScale="90" zoomScaleNormal="90" workbookViewId="0">
      <selection activeCell="A7" sqref="A7:A17"/>
    </sheetView>
  </sheetViews>
  <sheetFormatPr baseColWidth="10" defaultRowHeight="15" x14ac:dyDescent="0.25"/>
  <cols>
    <col min="1" max="1" width="23" customWidth="1"/>
    <col min="2" max="2" width="20.5703125" bestFit="1" customWidth="1"/>
    <col min="3" max="3" width="17.42578125" customWidth="1"/>
    <col min="4" max="4" width="33.5703125" customWidth="1"/>
    <col min="5" max="5" width="48.7109375" customWidth="1"/>
    <col min="6" max="6" width="39.7109375" customWidth="1"/>
    <col min="7" max="7" width="18.85546875" customWidth="1"/>
    <col min="8" max="8" width="2.42578125" customWidth="1"/>
    <col min="9" max="9" width="18.85546875" customWidth="1"/>
    <col min="10" max="10" width="2.140625" customWidth="1"/>
    <col min="11" max="11" width="18.85546875" customWidth="1"/>
    <col min="12" max="12" width="2.42578125" customWidth="1"/>
    <col min="13" max="13" width="18.85546875" customWidth="1"/>
    <col min="14" max="14" width="2" customWidth="1"/>
    <col min="15" max="15" width="18.42578125" bestFit="1" customWidth="1"/>
  </cols>
  <sheetData>
    <row r="1" spans="1:15" ht="30" customHeight="1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</row>
    <row r="2" spans="1:15" ht="18.75" x14ac:dyDescent="0.3">
      <c r="A2" s="87" t="s">
        <v>66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</row>
    <row r="3" spans="1:15" ht="18.75" x14ac:dyDescent="0.3">
      <c r="A3" s="87" t="s">
        <v>64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15" ht="15.75" thickBot="1" x14ac:dyDescent="0.3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</row>
    <row r="5" spans="1:15" ht="15.75" thickBot="1" x14ac:dyDescent="0.3">
      <c r="A5" s="103" t="s">
        <v>15</v>
      </c>
      <c r="B5" s="104"/>
      <c r="C5" s="104"/>
      <c r="D5" s="105" t="s">
        <v>16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6"/>
    </row>
    <row r="6" spans="1:15" ht="48" thickBot="1" x14ac:dyDescent="0.3">
      <c r="A6" s="7" t="s">
        <v>11</v>
      </c>
      <c r="B6" s="7" t="s">
        <v>12</v>
      </c>
      <c r="C6" s="7" t="s">
        <v>13</v>
      </c>
      <c r="D6" s="3" t="s">
        <v>1</v>
      </c>
      <c r="E6" s="4" t="s">
        <v>2</v>
      </c>
      <c r="F6" s="4" t="s">
        <v>4</v>
      </c>
      <c r="G6" s="5" t="s">
        <v>3</v>
      </c>
      <c r="H6" s="5"/>
      <c r="I6" s="5" t="s">
        <v>5</v>
      </c>
      <c r="J6" s="5"/>
      <c r="K6" s="5" t="s">
        <v>6</v>
      </c>
      <c r="L6" s="5"/>
      <c r="M6" s="5" t="s">
        <v>7</v>
      </c>
      <c r="N6" s="10"/>
      <c r="O6" s="6" t="s">
        <v>8</v>
      </c>
    </row>
    <row r="7" spans="1:15" ht="78.75" customHeight="1" x14ac:dyDescent="0.25">
      <c r="A7" s="116" t="s">
        <v>50</v>
      </c>
      <c r="B7" s="119" t="s">
        <v>58</v>
      </c>
      <c r="C7" s="122">
        <f>13485601326-'PRESUPUESTO CONSERVACION'!C7</f>
        <v>12169403076</v>
      </c>
      <c r="D7" s="125" t="s">
        <v>19</v>
      </c>
      <c r="E7" s="16" t="s">
        <v>20</v>
      </c>
      <c r="F7" s="24" t="s">
        <v>68</v>
      </c>
      <c r="G7" s="12">
        <v>2346500000</v>
      </c>
      <c r="H7" s="12"/>
      <c r="I7" s="12">
        <v>2504000000</v>
      </c>
      <c r="J7" s="12"/>
      <c r="K7" s="12">
        <v>2618000000</v>
      </c>
      <c r="L7" s="12"/>
      <c r="M7" s="12">
        <v>2700000000</v>
      </c>
      <c r="N7" s="28"/>
      <c r="O7" s="29">
        <v>10168500000</v>
      </c>
    </row>
    <row r="8" spans="1:15" ht="60.75" customHeight="1" x14ac:dyDescent="0.25">
      <c r="A8" s="117"/>
      <c r="B8" s="120"/>
      <c r="C8" s="123"/>
      <c r="D8" s="126"/>
      <c r="E8" s="17" t="s">
        <v>21</v>
      </c>
      <c r="F8" s="41" t="s">
        <v>69</v>
      </c>
      <c r="G8" s="12">
        <v>2346500000</v>
      </c>
      <c r="H8" s="38"/>
      <c r="I8" s="12">
        <v>2504000000</v>
      </c>
      <c r="J8" s="38"/>
      <c r="K8" s="12">
        <v>2618000000</v>
      </c>
      <c r="L8" s="38"/>
      <c r="M8" s="12">
        <v>2700000000</v>
      </c>
      <c r="N8" s="39"/>
      <c r="O8" s="42">
        <v>10168500000</v>
      </c>
    </row>
    <row r="9" spans="1:15" ht="48.75" customHeight="1" x14ac:dyDescent="0.25">
      <c r="A9" s="117"/>
      <c r="B9" s="120"/>
      <c r="C9" s="123"/>
      <c r="D9" s="21" t="s">
        <v>22</v>
      </c>
      <c r="E9" s="17" t="s">
        <v>24</v>
      </c>
      <c r="F9" s="41" t="s">
        <v>70</v>
      </c>
      <c r="G9" s="12">
        <v>28000000</v>
      </c>
      <c r="H9" s="38"/>
      <c r="I9" s="12">
        <v>28000000</v>
      </c>
      <c r="J9" s="38"/>
      <c r="K9" s="12">
        <v>29000000</v>
      </c>
      <c r="L9" s="38"/>
      <c r="M9" s="12">
        <v>30000000</v>
      </c>
      <c r="N9" s="39"/>
      <c r="O9" s="42">
        <v>115000000</v>
      </c>
    </row>
    <row r="10" spans="1:15" ht="47.25" customHeight="1" x14ac:dyDescent="0.25">
      <c r="A10" s="117"/>
      <c r="B10" s="120"/>
      <c r="C10" s="123"/>
      <c r="D10" s="127" t="s">
        <v>25</v>
      </c>
      <c r="E10" s="17" t="s">
        <v>27</v>
      </c>
      <c r="F10" s="41" t="s">
        <v>71</v>
      </c>
      <c r="G10" s="12">
        <v>577500000</v>
      </c>
      <c r="H10" s="38"/>
      <c r="I10" s="12">
        <v>514800000</v>
      </c>
      <c r="J10" s="38"/>
      <c r="K10" s="12">
        <v>528000000</v>
      </c>
      <c r="L10" s="38"/>
      <c r="M10" s="12">
        <v>660000000</v>
      </c>
      <c r="N10" s="39"/>
      <c r="O10" s="42">
        <v>2280300000</v>
      </c>
    </row>
    <row r="11" spans="1:15" ht="48" customHeight="1" x14ac:dyDescent="0.25">
      <c r="A11" s="117"/>
      <c r="B11" s="120"/>
      <c r="C11" s="123"/>
      <c r="D11" s="128"/>
      <c r="E11" s="17" t="s">
        <v>28</v>
      </c>
      <c r="F11" s="41" t="s">
        <v>72</v>
      </c>
      <c r="G11" s="12">
        <v>595000000</v>
      </c>
      <c r="H11" s="38"/>
      <c r="I11" s="12">
        <v>530400000</v>
      </c>
      <c r="J11" s="38"/>
      <c r="K11" s="12">
        <v>544000000</v>
      </c>
      <c r="L11" s="38"/>
      <c r="M11" s="12">
        <v>680000000</v>
      </c>
      <c r="N11" s="39"/>
      <c r="O11" s="42">
        <v>2349400000</v>
      </c>
    </row>
    <row r="12" spans="1:15" ht="58.5" customHeight="1" x14ac:dyDescent="0.25">
      <c r="A12" s="117"/>
      <c r="B12" s="120"/>
      <c r="C12" s="123"/>
      <c r="D12" s="126"/>
      <c r="E12" s="17" t="s">
        <v>29</v>
      </c>
      <c r="F12" s="41" t="s">
        <v>73</v>
      </c>
      <c r="G12" s="12">
        <v>577500000</v>
      </c>
      <c r="H12" s="38"/>
      <c r="I12" s="12">
        <v>514800000</v>
      </c>
      <c r="J12" s="38"/>
      <c r="K12" s="12">
        <v>528000000</v>
      </c>
      <c r="L12" s="38"/>
      <c r="M12" s="12">
        <v>660000000</v>
      </c>
      <c r="N12" s="39"/>
      <c r="O12" s="42">
        <v>2280300000</v>
      </c>
    </row>
    <row r="13" spans="1:15" ht="52.5" customHeight="1" x14ac:dyDescent="0.25">
      <c r="A13" s="117"/>
      <c r="B13" s="120"/>
      <c r="C13" s="123"/>
      <c r="D13" s="129" t="s">
        <v>30</v>
      </c>
      <c r="E13" s="17" t="s">
        <v>32</v>
      </c>
      <c r="F13" s="41" t="s">
        <v>74</v>
      </c>
      <c r="G13" s="12">
        <v>875000000</v>
      </c>
      <c r="H13" s="38"/>
      <c r="I13" s="12">
        <v>909000000</v>
      </c>
      <c r="J13" s="38"/>
      <c r="K13" s="12">
        <v>1250000000</v>
      </c>
      <c r="L13" s="38"/>
      <c r="M13" s="12">
        <v>1004000000</v>
      </c>
      <c r="N13" s="39"/>
      <c r="O13" s="42">
        <v>4038000000</v>
      </c>
    </row>
    <row r="14" spans="1:15" ht="49.5" customHeight="1" x14ac:dyDescent="0.25">
      <c r="A14" s="117"/>
      <c r="B14" s="120"/>
      <c r="C14" s="123"/>
      <c r="D14" s="130"/>
      <c r="E14" s="17" t="s">
        <v>33</v>
      </c>
      <c r="F14" s="41" t="s">
        <v>75</v>
      </c>
      <c r="G14" s="12">
        <v>875000000</v>
      </c>
      <c r="H14" s="38"/>
      <c r="I14" s="12">
        <v>909000000</v>
      </c>
      <c r="J14" s="38"/>
      <c r="K14" s="12">
        <v>1250000000</v>
      </c>
      <c r="L14" s="38"/>
      <c r="M14" s="12">
        <v>1004000000</v>
      </c>
      <c r="N14" s="39"/>
      <c r="O14" s="42">
        <v>4038000000</v>
      </c>
    </row>
    <row r="15" spans="1:15" ht="45" customHeight="1" x14ac:dyDescent="0.25">
      <c r="A15" s="117"/>
      <c r="B15" s="120"/>
      <c r="C15" s="123"/>
      <c r="D15" s="127" t="s">
        <v>34</v>
      </c>
      <c r="E15" s="17" t="s">
        <v>35</v>
      </c>
      <c r="F15" s="41" t="s">
        <v>76</v>
      </c>
      <c r="G15" s="12">
        <v>420000000</v>
      </c>
      <c r="H15" s="38"/>
      <c r="I15" s="12">
        <v>449400000</v>
      </c>
      <c r="J15" s="38"/>
      <c r="K15" s="12">
        <v>1010700000</v>
      </c>
      <c r="L15" s="38"/>
      <c r="M15" s="12">
        <v>655800000</v>
      </c>
      <c r="N15" s="39"/>
      <c r="O15" s="42">
        <v>2535900000</v>
      </c>
    </row>
    <row r="16" spans="1:15" ht="50.25" customHeight="1" x14ac:dyDescent="0.25">
      <c r="A16" s="117"/>
      <c r="B16" s="120"/>
      <c r="C16" s="123"/>
      <c r="D16" s="128"/>
      <c r="E16" s="17" t="s">
        <v>36</v>
      </c>
      <c r="F16" s="41" t="s">
        <v>77</v>
      </c>
      <c r="G16" s="12">
        <v>4200000</v>
      </c>
      <c r="H16" s="38"/>
      <c r="I16" s="12">
        <v>4494000</v>
      </c>
      <c r="J16" s="38"/>
      <c r="K16" s="12">
        <v>10107000</v>
      </c>
      <c r="L16" s="38"/>
      <c r="M16" s="12">
        <v>6558000</v>
      </c>
      <c r="N16" s="39"/>
      <c r="O16" s="42">
        <v>25359000</v>
      </c>
    </row>
    <row r="17" spans="1:15" ht="50.25" customHeight="1" x14ac:dyDescent="0.25">
      <c r="A17" s="118"/>
      <c r="B17" s="121"/>
      <c r="C17" s="124"/>
      <c r="D17" s="128"/>
      <c r="E17" s="17" t="s">
        <v>38</v>
      </c>
      <c r="F17" s="46" t="s">
        <v>82</v>
      </c>
      <c r="G17" s="12">
        <v>478800000.00000012</v>
      </c>
      <c r="H17" s="38"/>
      <c r="I17" s="12">
        <v>512316000.00000012</v>
      </c>
      <c r="J17" s="38"/>
      <c r="K17" s="12">
        <v>1152198000</v>
      </c>
      <c r="L17" s="38"/>
      <c r="M17" s="12">
        <v>747612000</v>
      </c>
      <c r="N17" s="39"/>
      <c r="O17" s="42">
        <v>2890926000</v>
      </c>
    </row>
    <row r="18" spans="1:15" ht="61.5" customHeight="1" x14ac:dyDescent="0.25">
      <c r="A18" s="22" t="s">
        <v>52</v>
      </c>
      <c r="B18" s="18" t="s">
        <v>59</v>
      </c>
      <c r="C18" s="15">
        <v>1560637500</v>
      </c>
      <c r="D18" s="128"/>
      <c r="E18" s="17" t="s">
        <v>37</v>
      </c>
      <c r="F18" s="41" t="s">
        <v>78</v>
      </c>
      <c r="G18" s="12">
        <v>497000000</v>
      </c>
      <c r="H18" s="38"/>
      <c r="I18" s="12">
        <v>531790000</v>
      </c>
      <c r="J18" s="38"/>
      <c r="K18" s="12">
        <v>1195995000</v>
      </c>
      <c r="L18" s="38"/>
      <c r="M18" s="12">
        <v>776030000</v>
      </c>
      <c r="N18" s="39"/>
      <c r="O18" s="42">
        <v>3000815000</v>
      </c>
    </row>
    <row r="19" spans="1:15" ht="95.25" customHeight="1" x14ac:dyDescent="0.25">
      <c r="A19" s="22" t="s">
        <v>53</v>
      </c>
      <c r="B19" s="18" t="s">
        <v>57</v>
      </c>
      <c r="C19" s="15">
        <f>1055084162-180116832</f>
        <v>874967330</v>
      </c>
      <c r="D19" s="23" t="s">
        <v>39</v>
      </c>
      <c r="E19" s="17" t="s">
        <v>41</v>
      </c>
      <c r="F19" s="41" t="s">
        <v>79</v>
      </c>
      <c r="G19" s="12">
        <v>692000000</v>
      </c>
      <c r="H19" s="38"/>
      <c r="I19" s="12">
        <v>679000000</v>
      </c>
      <c r="J19" s="38"/>
      <c r="K19" s="12">
        <v>699000000</v>
      </c>
      <c r="L19" s="38"/>
      <c r="M19" s="12">
        <v>722000000</v>
      </c>
      <c r="N19" s="39"/>
      <c r="O19" s="42">
        <v>2792000000</v>
      </c>
    </row>
    <row r="20" spans="1:15" ht="54.75" customHeight="1" x14ac:dyDescent="0.25">
      <c r="A20" s="115" t="s">
        <v>54</v>
      </c>
      <c r="B20" s="18" t="s">
        <v>55</v>
      </c>
      <c r="C20" s="15">
        <v>9752630733</v>
      </c>
      <c r="D20" s="129" t="s">
        <v>42</v>
      </c>
      <c r="E20" s="17" t="s">
        <v>43</v>
      </c>
      <c r="F20" s="41" t="s">
        <v>80</v>
      </c>
      <c r="G20" s="12">
        <v>7050000000</v>
      </c>
      <c r="H20" s="38"/>
      <c r="I20" s="12">
        <v>6250000000</v>
      </c>
      <c r="J20" s="38"/>
      <c r="K20" s="12">
        <v>6650000000</v>
      </c>
      <c r="L20" s="38"/>
      <c r="M20" s="12">
        <v>6950000000</v>
      </c>
      <c r="N20" s="39"/>
      <c r="O20" s="42">
        <v>26900000000</v>
      </c>
    </row>
    <row r="21" spans="1:15" ht="49.5" customHeight="1" x14ac:dyDescent="0.25">
      <c r="A21" s="115"/>
      <c r="B21" s="18" t="s">
        <v>56</v>
      </c>
      <c r="C21" s="15">
        <v>36678000</v>
      </c>
      <c r="D21" s="130"/>
      <c r="E21" s="17" t="s">
        <v>44</v>
      </c>
      <c r="F21" s="41" t="s">
        <v>81</v>
      </c>
      <c r="G21" s="12">
        <v>7050000000</v>
      </c>
      <c r="H21" s="38"/>
      <c r="I21" s="12">
        <v>6250000000</v>
      </c>
      <c r="J21" s="38"/>
      <c r="K21" s="12">
        <v>6650000000</v>
      </c>
      <c r="L21" s="38"/>
      <c r="M21" s="12">
        <v>6950000000</v>
      </c>
      <c r="N21" s="39"/>
      <c r="O21" s="42">
        <v>26900000000</v>
      </c>
    </row>
    <row r="22" spans="1:15" x14ac:dyDescent="0.25">
      <c r="A22" s="93" t="s">
        <v>14</v>
      </c>
      <c r="B22" s="94"/>
      <c r="C22" s="97">
        <f>SUM(C7:C21)</f>
        <v>24394316639</v>
      </c>
      <c r="D22" s="101" t="s">
        <v>10</v>
      </c>
      <c r="E22" s="101"/>
      <c r="F22" s="102"/>
      <c r="G22" s="38">
        <f>SUM(G7:G21)</f>
        <v>24413000000</v>
      </c>
      <c r="H22" s="38"/>
      <c r="I22" s="38">
        <f>SUM(I7:I21)</f>
        <v>23091000000</v>
      </c>
      <c r="J22" s="38"/>
      <c r="K22" s="38">
        <f>SUM(K7:K21)</f>
        <v>26733000000</v>
      </c>
      <c r="L22" s="38"/>
      <c r="M22" s="38">
        <f>SUM(M7:M21)</f>
        <v>26246000000</v>
      </c>
      <c r="N22" s="39"/>
      <c r="O22" s="42">
        <f t="shared" ref="O22" si="0">SUM(G22:M22)</f>
        <v>100483000000</v>
      </c>
    </row>
    <row r="23" spans="1:15" ht="15.75" thickBot="1" x14ac:dyDescent="0.3">
      <c r="A23" s="95"/>
      <c r="B23" s="96"/>
      <c r="C23" s="98"/>
      <c r="D23" s="99" t="s">
        <v>9</v>
      </c>
      <c r="E23" s="99"/>
      <c r="F23" s="99"/>
      <c r="G23" s="99"/>
      <c r="H23" s="99"/>
      <c r="I23" s="99"/>
      <c r="J23" s="99"/>
      <c r="K23" s="99"/>
      <c r="L23" s="99"/>
      <c r="M23" s="100"/>
      <c r="N23" s="9"/>
      <c r="O23" s="20"/>
    </row>
    <row r="27" spans="1:15" x14ac:dyDescent="0.25">
      <c r="D27" s="44"/>
    </row>
    <row r="28" spans="1:15" x14ac:dyDescent="0.25">
      <c r="D28" s="44"/>
    </row>
  </sheetData>
  <mergeCells count="19">
    <mergeCell ref="A1:O1"/>
    <mergeCell ref="A2:O2"/>
    <mergeCell ref="A3:O3"/>
    <mergeCell ref="A4:O4"/>
    <mergeCell ref="A5:C5"/>
    <mergeCell ref="D5:O5"/>
    <mergeCell ref="D22:F22"/>
    <mergeCell ref="D23:M23"/>
    <mergeCell ref="D7:D8"/>
    <mergeCell ref="D10:D12"/>
    <mergeCell ref="D13:D14"/>
    <mergeCell ref="D15:D18"/>
    <mergeCell ref="D20:D21"/>
    <mergeCell ref="A20:A21"/>
    <mergeCell ref="A22:B23"/>
    <mergeCell ref="C22:C23"/>
    <mergeCell ref="A7:A17"/>
    <mergeCell ref="B7:B17"/>
    <mergeCell ref="C7:C17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A7" sqref="A7:C7"/>
    </sheetView>
  </sheetViews>
  <sheetFormatPr baseColWidth="10" defaultRowHeight="15" x14ac:dyDescent="0.25"/>
  <cols>
    <col min="1" max="1" width="18.85546875" customWidth="1"/>
    <col min="2" max="2" width="18" customWidth="1"/>
    <col min="3" max="3" width="17.42578125" customWidth="1"/>
    <col min="4" max="4" width="19.28515625" customWidth="1"/>
    <col min="5" max="5" width="37.28515625" customWidth="1"/>
    <col min="6" max="6" width="27.42578125" customWidth="1"/>
    <col min="7" max="7" width="18.85546875" customWidth="1"/>
    <col min="8" max="8" width="2.42578125" customWidth="1"/>
    <col min="9" max="9" width="18.85546875" customWidth="1"/>
    <col min="10" max="10" width="2.140625" customWidth="1"/>
    <col min="11" max="11" width="18.85546875" customWidth="1"/>
    <col min="12" max="12" width="2.42578125" customWidth="1"/>
    <col min="13" max="13" width="18.85546875" customWidth="1"/>
    <col min="14" max="14" width="2" customWidth="1"/>
    <col min="15" max="15" width="17.140625" customWidth="1"/>
  </cols>
  <sheetData>
    <row r="1" spans="1:15" ht="30" customHeight="1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</row>
    <row r="2" spans="1:15" ht="18.75" x14ac:dyDescent="0.3">
      <c r="A2" s="87" t="s">
        <v>67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</row>
    <row r="3" spans="1:15" ht="18.75" x14ac:dyDescent="0.3">
      <c r="A3" s="87" t="s">
        <v>64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15" ht="15.75" thickBot="1" x14ac:dyDescent="0.3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</row>
    <row r="5" spans="1:15" ht="15.75" thickBot="1" x14ac:dyDescent="0.3">
      <c r="A5" s="103" t="s">
        <v>15</v>
      </c>
      <c r="B5" s="104"/>
      <c r="C5" s="104"/>
      <c r="D5" s="105" t="s">
        <v>16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6"/>
    </row>
    <row r="6" spans="1:15" ht="63.75" thickBot="1" x14ac:dyDescent="0.3">
      <c r="A6" s="7" t="s">
        <v>11</v>
      </c>
      <c r="B6" s="7" t="s">
        <v>12</v>
      </c>
      <c r="C6" s="7" t="s">
        <v>13</v>
      </c>
      <c r="D6" s="43" t="s">
        <v>1</v>
      </c>
      <c r="E6" s="4" t="s">
        <v>2</v>
      </c>
      <c r="F6" s="4" t="s">
        <v>4</v>
      </c>
      <c r="G6" s="5" t="s">
        <v>3</v>
      </c>
      <c r="H6" s="5"/>
      <c r="I6" s="5" t="s">
        <v>5</v>
      </c>
      <c r="J6" s="5"/>
      <c r="K6" s="5" t="s">
        <v>6</v>
      </c>
      <c r="L6" s="5"/>
      <c r="M6" s="5" t="s">
        <v>7</v>
      </c>
      <c r="N6" s="10"/>
      <c r="O6" s="6" t="s">
        <v>8</v>
      </c>
    </row>
    <row r="7" spans="1:15" ht="141.75" customHeight="1" x14ac:dyDescent="0.25">
      <c r="A7" s="25" t="s">
        <v>50</v>
      </c>
      <c r="B7" s="26" t="s">
        <v>51</v>
      </c>
      <c r="C7" s="13">
        <v>1316198250</v>
      </c>
      <c r="D7" s="27" t="s">
        <v>48</v>
      </c>
      <c r="E7" s="24" t="s">
        <v>49</v>
      </c>
      <c r="F7" s="24" t="s">
        <v>60</v>
      </c>
      <c r="G7" s="12">
        <v>598000000</v>
      </c>
      <c r="H7" s="12"/>
      <c r="I7" s="12">
        <v>566000000</v>
      </c>
      <c r="J7" s="12"/>
      <c r="K7" s="12">
        <v>655000000</v>
      </c>
      <c r="L7" s="12"/>
      <c r="M7" s="12">
        <v>643000000</v>
      </c>
      <c r="N7" s="28"/>
      <c r="O7" s="29">
        <f>SUM(G7:M7)</f>
        <v>2462000000</v>
      </c>
    </row>
    <row r="8" spans="1:15" x14ac:dyDescent="0.25">
      <c r="A8" s="93" t="s">
        <v>14</v>
      </c>
      <c r="B8" s="94"/>
      <c r="C8" s="131">
        <f>SUM(C7:C7)</f>
        <v>1316198250</v>
      </c>
      <c r="D8" s="101" t="s">
        <v>10</v>
      </c>
      <c r="E8" s="101"/>
      <c r="F8" s="102"/>
      <c r="G8" s="45">
        <f>SUM(G7:G7)</f>
        <v>598000000</v>
      </c>
      <c r="H8" s="1"/>
      <c r="I8" s="1">
        <f>SUM(I7:I7)</f>
        <v>566000000</v>
      </c>
      <c r="J8" s="1"/>
      <c r="K8" s="1">
        <f>SUM(K7:K7)</f>
        <v>655000000</v>
      </c>
      <c r="L8" s="1"/>
      <c r="M8" s="1">
        <f>SUM(M7:M7)</f>
        <v>643000000</v>
      </c>
      <c r="N8" s="11"/>
      <c r="O8" s="19">
        <f t="shared" ref="O8" si="0">SUM(G8:M8)</f>
        <v>2462000000</v>
      </c>
    </row>
    <row r="9" spans="1:15" ht="15.75" thickBot="1" x14ac:dyDescent="0.3">
      <c r="A9" s="95"/>
      <c r="B9" s="96"/>
      <c r="C9" s="132"/>
      <c r="D9" s="99" t="s">
        <v>9</v>
      </c>
      <c r="E9" s="99"/>
      <c r="F9" s="99"/>
      <c r="G9" s="99"/>
      <c r="H9" s="99"/>
      <c r="I9" s="99"/>
      <c r="J9" s="99"/>
      <c r="K9" s="99"/>
      <c r="L9" s="99"/>
      <c r="M9" s="100"/>
      <c r="N9" s="9"/>
      <c r="O9" s="20"/>
    </row>
  </sheetData>
  <mergeCells count="10">
    <mergeCell ref="A8:B9"/>
    <mergeCell ref="C8:C9"/>
    <mergeCell ref="D8:F8"/>
    <mergeCell ref="D9:M9"/>
    <mergeCell ref="A1:O1"/>
    <mergeCell ref="A2:O2"/>
    <mergeCell ref="A3:O3"/>
    <mergeCell ref="A4:O4"/>
    <mergeCell ref="A5:C5"/>
    <mergeCell ref="D5:O5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workbookViewId="0">
      <selection activeCell="E27" sqref="E27"/>
    </sheetView>
  </sheetViews>
  <sheetFormatPr baseColWidth="10" defaultRowHeight="15" x14ac:dyDescent="0.25"/>
  <cols>
    <col min="2" max="2" width="25.5703125" customWidth="1"/>
    <col min="4" max="4" width="74.28515625" customWidth="1"/>
  </cols>
  <sheetData>
    <row r="2" spans="2:4" ht="21" x14ac:dyDescent="0.35">
      <c r="B2" s="135" t="s">
        <v>133</v>
      </c>
      <c r="C2" s="135"/>
      <c r="D2" s="135"/>
    </row>
    <row r="4" spans="2:4" x14ac:dyDescent="0.25">
      <c r="B4" s="60" t="s">
        <v>111</v>
      </c>
      <c r="C4" s="140" t="s">
        <v>17</v>
      </c>
      <c r="D4" s="140"/>
    </row>
    <row r="5" spans="2:4" x14ac:dyDescent="0.25">
      <c r="B5" s="63" t="s">
        <v>112</v>
      </c>
      <c r="C5" s="139" t="s">
        <v>113</v>
      </c>
      <c r="D5" s="139"/>
    </row>
    <row r="6" spans="2:4" x14ac:dyDescent="0.25">
      <c r="B6" s="63" t="s">
        <v>114</v>
      </c>
      <c r="C6" s="139" t="s">
        <v>63</v>
      </c>
      <c r="D6" s="139"/>
    </row>
    <row r="7" spans="2:4" x14ac:dyDescent="0.25">
      <c r="B7" s="63" t="s">
        <v>115</v>
      </c>
      <c r="C7" s="139" t="s">
        <v>63</v>
      </c>
      <c r="D7" s="139"/>
    </row>
    <row r="8" spans="2:4" x14ac:dyDescent="0.25">
      <c r="B8" s="62" t="s">
        <v>116</v>
      </c>
      <c r="C8" s="138" t="s">
        <v>117</v>
      </c>
      <c r="D8" s="138"/>
    </row>
    <row r="9" spans="2:4" x14ac:dyDescent="0.25">
      <c r="B9" s="62" t="s">
        <v>118</v>
      </c>
      <c r="C9" s="138" t="s">
        <v>18</v>
      </c>
      <c r="D9" s="138"/>
    </row>
    <row r="10" spans="2:4" x14ac:dyDescent="0.25">
      <c r="B10" s="62" t="s">
        <v>119</v>
      </c>
      <c r="C10" s="138" t="s">
        <v>120</v>
      </c>
      <c r="D10" s="138"/>
    </row>
    <row r="11" spans="2:4" x14ac:dyDescent="0.25">
      <c r="B11" s="62" t="s">
        <v>121</v>
      </c>
      <c r="C11" s="138" t="s">
        <v>122</v>
      </c>
      <c r="D11" s="138"/>
    </row>
    <row r="12" spans="2:4" x14ac:dyDescent="0.25">
      <c r="B12" s="62" t="s">
        <v>123</v>
      </c>
      <c r="C12" s="138" t="s">
        <v>124</v>
      </c>
      <c r="D12" s="138"/>
    </row>
    <row r="13" spans="2:4" x14ac:dyDescent="0.25">
      <c r="B13" s="62" t="s">
        <v>125</v>
      </c>
      <c r="C13" s="136" t="s">
        <v>126</v>
      </c>
      <c r="D13" s="137"/>
    </row>
    <row r="14" spans="2:4" x14ac:dyDescent="0.25">
      <c r="B14" s="62" t="s">
        <v>127</v>
      </c>
      <c r="C14" s="136" t="s">
        <v>128</v>
      </c>
      <c r="D14" s="137"/>
    </row>
    <row r="15" spans="2:4" x14ac:dyDescent="0.25">
      <c r="B15" s="61" t="s">
        <v>129</v>
      </c>
      <c r="C15" s="133" t="s">
        <v>130</v>
      </c>
      <c r="D15" s="134"/>
    </row>
    <row r="16" spans="2:4" x14ac:dyDescent="0.25">
      <c r="B16" s="61" t="s">
        <v>131</v>
      </c>
      <c r="C16" s="133" t="s">
        <v>99</v>
      </c>
      <c r="D16" s="134"/>
    </row>
    <row r="17" spans="2:4" x14ac:dyDescent="0.25">
      <c r="B17" s="61" t="s">
        <v>132</v>
      </c>
      <c r="C17" s="133" t="s">
        <v>99</v>
      </c>
      <c r="D17" s="134"/>
    </row>
  </sheetData>
  <mergeCells count="15">
    <mergeCell ref="C17:D17"/>
    <mergeCell ref="B2:D2"/>
    <mergeCell ref="C13:D13"/>
    <mergeCell ref="C14:D14"/>
    <mergeCell ref="C15:D15"/>
    <mergeCell ref="C16:D16"/>
    <mergeCell ref="C9:D9"/>
    <mergeCell ref="C10:D10"/>
    <mergeCell ref="C11:D11"/>
    <mergeCell ref="C12:D12"/>
    <mergeCell ref="C6:D6"/>
    <mergeCell ref="C7:D7"/>
    <mergeCell ref="C8:D8"/>
    <mergeCell ref="C4:D4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PLAN INDICATIVO 2020- 2023 </vt:lpstr>
      <vt:lpstr>PRESUPUESTO ADMON  EFICIENTE</vt:lpstr>
      <vt:lpstr>PRESUPUESTO FORTALECIMIENTO</vt:lpstr>
      <vt:lpstr>PRESUPUESTO CONSERVACION</vt:lpstr>
      <vt:lpstr>ESTRUCTURA DE RUBROS PRESUPUEST</vt:lpstr>
      <vt:lpstr>'PLAN INDICATIVO 2020- 2023 '!Área_de_impresión</vt:lpstr>
      <vt:lpstr>'PLAN INDICATIVO 2020- 2023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Maria Monica Villamil Gallego</cp:lastModifiedBy>
  <dcterms:created xsi:type="dcterms:W3CDTF">2020-06-02T16:54:07Z</dcterms:created>
  <dcterms:modified xsi:type="dcterms:W3CDTF">2020-06-26T19:33:16Z</dcterms:modified>
</cp:coreProperties>
</file>