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610"/>
  </bookViews>
  <sheets>
    <sheet name="PERFIL 2020 -2023 "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1" i="1" l="1"/>
  <c r="C122" i="1" s="1"/>
  <c r="I329" i="1" l="1"/>
  <c r="I322" i="1"/>
  <c r="I323" i="1"/>
  <c r="I324" i="1"/>
  <c r="I325" i="1"/>
  <c r="I326" i="1"/>
  <c r="I327" i="1"/>
  <c r="I328" i="1"/>
  <c r="G329" i="1"/>
  <c r="G325" i="1"/>
  <c r="C79" i="1" l="1"/>
  <c r="C90" i="1"/>
  <c r="C106" i="1"/>
  <c r="C154" i="1"/>
  <c r="C170" i="1"/>
  <c r="C186" i="1"/>
  <c r="C202" i="1"/>
  <c r="C218" i="1"/>
  <c r="G245" i="1"/>
  <c r="E245" i="1"/>
  <c r="C138" i="1"/>
  <c r="H245" i="1"/>
  <c r="F245" i="1"/>
  <c r="C245" i="1" l="1"/>
  <c r="H254" i="1" l="1"/>
  <c r="F28" i="1"/>
  <c r="C234" i="1" l="1"/>
  <c r="G256" i="1" l="1"/>
  <c r="G257" i="1" s="1"/>
  <c r="G255" i="1"/>
  <c r="G254" i="1"/>
  <c r="H255" i="1"/>
  <c r="H256" i="1" s="1"/>
  <c r="H257" i="1" s="1"/>
  <c r="H191" i="1"/>
  <c r="G191" i="1"/>
  <c r="F191" i="1"/>
  <c r="H114" i="1"/>
  <c r="G114" i="1"/>
  <c r="F114" i="1"/>
  <c r="I256" i="1" l="1"/>
  <c r="I257" i="1"/>
  <c r="I255" i="1"/>
  <c r="D60" i="1" l="1"/>
  <c r="D61" i="1"/>
  <c r="D59" i="1"/>
  <c r="H329" i="1" l="1"/>
  <c r="F329" i="1"/>
  <c r="I321" i="1"/>
  <c r="I254" i="1"/>
  <c r="D65" i="1"/>
  <c r="D64" i="1"/>
  <c r="D63" i="1"/>
  <c r="D62" i="1"/>
</calcChain>
</file>

<file path=xl/comments1.xml><?xml version="1.0" encoding="utf-8"?>
<comments xmlns="http://schemas.openxmlformats.org/spreadsheetml/2006/main">
  <authors>
    <author>Maria Monica Villamil Gallego</author>
    <author>Windows User</author>
    <author>Luz Jenny Villada Restrepo</author>
    <author>LUZ HERNENCIA</author>
  </authors>
  <commentList>
    <comment ref="C4" authorId="0">
      <text>
        <r>
          <rPr>
            <b/>
            <sz val="9"/>
            <color rgb="FF000000"/>
            <rFont val="Tahoma"/>
            <family val="2"/>
          </rPr>
          <t>Maria Monica Villamil Gallego:</t>
        </r>
        <r>
          <rPr>
            <sz val="9"/>
            <color rgb="FF000000"/>
            <rFont val="Tahoma"/>
            <family val="2"/>
          </rPr>
          <t xml:space="preserve">
</t>
        </r>
        <r>
          <rPr>
            <sz val="9"/>
            <color rgb="FF000000"/>
            <rFont val="Tahoma"/>
            <family val="2"/>
          </rPr>
          <t>el nombre está compuesto por PROCESO … OBJETO Y LOCALIZACIÓN</t>
        </r>
      </text>
    </comment>
    <comment ref="A6" authorId="0">
      <text>
        <r>
          <rPr>
            <b/>
            <sz val="9"/>
            <color indexed="81"/>
            <rFont val="Tahoma"/>
            <family val="2"/>
          </rPr>
          <t>Maria Monica Villamil Gallego:</t>
        </r>
        <r>
          <rPr>
            <sz val="9"/>
            <color indexed="81"/>
            <rFont val="Tahoma"/>
            <family val="2"/>
          </rPr>
          <t xml:space="preserve">
Se adiciona +</t>
        </r>
      </text>
    </comment>
    <comment ref="E21" authorId="0">
      <text>
        <r>
          <rPr>
            <b/>
            <sz val="9"/>
            <color rgb="FF000000"/>
            <rFont val="Tahoma"/>
            <family val="2"/>
          </rPr>
          <t>Maria Monica Villamil Gallego:</t>
        </r>
        <r>
          <rPr>
            <sz val="9"/>
            <color rgb="FF000000"/>
            <rFont val="Tahoma"/>
            <family val="2"/>
          </rPr>
          <t xml:space="preserve">
</t>
        </r>
        <r>
          <rPr>
            <sz val="9"/>
            <color rgb="FF000000"/>
            <rFont val="Tahoma"/>
            <family val="2"/>
          </rPr>
          <t>Nuevo campo</t>
        </r>
      </text>
    </comment>
    <comment ref="F27" authorId="0">
      <text>
        <r>
          <rPr>
            <b/>
            <sz val="9"/>
            <color rgb="FF000000"/>
            <rFont val="Tahoma"/>
            <family val="2"/>
          </rPr>
          <t>Maria Monica Villamil Gallego:</t>
        </r>
        <r>
          <rPr>
            <sz val="9"/>
            <color rgb="FF000000"/>
            <rFont val="Tahoma"/>
            <family val="2"/>
          </rPr>
          <t xml:space="preserve">
</t>
        </r>
        <r>
          <rPr>
            <sz val="9"/>
            <color rgb="FF000000"/>
            <rFont val="Tahoma"/>
            <family val="2"/>
          </rPr>
          <t>Cambió</t>
        </r>
      </text>
    </comment>
    <comment ref="C28" authorId="0">
      <text>
        <r>
          <rPr>
            <b/>
            <sz val="9"/>
            <color indexed="81"/>
            <rFont val="Tahoma"/>
            <family val="2"/>
          </rPr>
          <t>Maria Monica Villamil Gallego:</t>
        </r>
        <r>
          <rPr>
            <sz val="9"/>
            <color indexed="81"/>
            <rFont val="Tahoma"/>
            <family val="2"/>
          </rPr>
          <t xml:space="preserve">
cambió </t>
        </r>
      </text>
    </comment>
    <comment ref="E32" authorId="1">
      <text>
        <r>
          <rPr>
            <b/>
            <sz val="9"/>
            <color indexed="81"/>
            <rFont val="Tahoma"/>
            <family val="2"/>
          </rPr>
          <t>22.302</t>
        </r>
      </text>
    </comment>
    <comment ref="F32" authorId="1">
      <text>
        <r>
          <rPr>
            <sz val="9"/>
            <color indexed="81"/>
            <rFont val="Tahoma"/>
            <family val="2"/>
          </rPr>
          <t xml:space="preserve">Proyecciones de Población 2018-2023, total  municipal por grupos quinquenales de edad y sexo
A Junio 30
</t>
        </r>
      </text>
    </comment>
    <comment ref="E34" authorId="1">
      <text>
        <r>
          <rPr>
            <b/>
            <sz val="9"/>
            <color indexed="81"/>
            <rFont val="Tahoma"/>
            <family val="2"/>
          </rPr>
          <t>15.839</t>
        </r>
      </text>
    </comment>
    <comment ref="E35" authorId="1">
      <text>
        <r>
          <rPr>
            <b/>
            <sz val="9"/>
            <color indexed="81"/>
            <rFont val="Tahoma"/>
            <family val="2"/>
          </rPr>
          <t>172.067</t>
        </r>
      </text>
    </comment>
    <comment ref="E36" authorId="1">
      <text>
        <r>
          <rPr>
            <b/>
            <sz val="9"/>
            <color indexed="81"/>
            <rFont val="Tahoma"/>
            <family val="2"/>
          </rPr>
          <t>115.428</t>
        </r>
      </text>
    </comment>
    <comment ref="E37" authorId="1">
      <text>
        <r>
          <rPr>
            <b/>
            <sz val="9"/>
            <color indexed="81"/>
            <rFont val="Tahoma"/>
            <family val="2"/>
          </rPr>
          <t>121.524</t>
        </r>
      </text>
    </comment>
    <comment ref="F41" authorId="0">
      <text>
        <r>
          <rPr>
            <b/>
            <sz val="9"/>
            <color rgb="FF000000"/>
            <rFont val="Tahoma"/>
            <family val="2"/>
          </rPr>
          <t>Maria Monica Villamil Gallego:</t>
        </r>
        <r>
          <rPr>
            <sz val="9"/>
            <color rgb="FF000000"/>
            <rFont val="Tahoma"/>
            <family val="2"/>
          </rPr>
          <t xml:space="preserve">
</t>
        </r>
        <r>
          <rPr>
            <sz val="9"/>
            <color rgb="FF000000"/>
            <rFont val="Tahoma"/>
            <family val="2"/>
          </rPr>
          <t xml:space="preserve">SE DESPLIEGA </t>
        </r>
      </text>
    </comment>
    <comment ref="H41" authorId="0">
      <text>
        <r>
          <rPr>
            <b/>
            <sz val="9"/>
            <color rgb="FF000000"/>
            <rFont val="Tahoma"/>
            <family val="2"/>
          </rPr>
          <t>Maria Monica Villamil Gallego:</t>
        </r>
        <r>
          <rPr>
            <sz val="9"/>
            <color rgb="FF000000"/>
            <rFont val="Tahoma"/>
            <family val="2"/>
          </rPr>
          <t xml:space="preserve">
</t>
        </r>
        <r>
          <rPr>
            <sz val="9"/>
            <color rgb="FF000000"/>
            <rFont val="Tahoma"/>
            <family val="2"/>
          </rPr>
          <t xml:space="preserve">Cambió el nombre </t>
        </r>
      </text>
    </comment>
    <comment ref="F114" authorId="2">
      <text>
        <r>
          <rPr>
            <sz val="9"/>
            <color indexed="81"/>
            <rFont val="Tahoma"/>
            <family val="2"/>
          </rPr>
          <t>Le bajé 1.202.780.029 para cumplir el plan plurianual.
Me afecta el plan indicativo</t>
        </r>
      </text>
    </comment>
    <comment ref="F131" authorId="1">
      <text>
        <r>
          <rPr>
            <sz val="9"/>
            <color indexed="81"/>
            <rFont val="Tahoma"/>
            <family val="2"/>
          </rPr>
          <t xml:space="preserve">$475.726.429
</t>
        </r>
      </text>
    </comment>
    <comment ref="A138" authorId="1">
      <text>
        <r>
          <rPr>
            <b/>
            <sz val="9"/>
            <color indexed="81"/>
            <rFont val="Tahoma"/>
            <family val="2"/>
          </rPr>
          <t>1.217 Discapacidad y 31 talentos</t>
        </r>
      </text>
    </comment>
    <comment ref="B165" authorId="1">
      <text>
        <r>
          <rPr>
            <sz val="9"/>
            <color indexed="81"/>
            <rFont val="Tahoma"/>
            <family val="2"/>
          </rPr>
          <t xml:space="preserve">Estudiantes del grado 11 de las IE Oficiales, con chaquetas Prom, anualmente.
</t>
        </r>
      </text>
    </comment>
    <comment ref="A248" authorId="3">
      <text>
        <r>
          <rPr>
            <b/>
            <sz val="9"/>
            <color indexed="81"/>
            <rFont val="Tahoma"/>
            <family val="2"/>
          </rPr>
          <t>LUZ HERNENCIA:</t>
        </r>
        <r>
          <rPr>
            <sz val="9"/>
            <color indexed="81"/>
            <rFont val="Tahoma"/>
            <family val="2"/>
          </rPr>
          <t xml:space="preserve">
Reducir Deserción escolar, ofreciendo programas y proyectos que satisfagan la necesidad de la poblaciòn en edad escolar</t>
        </r>
      </text>
    </comment>
    <comment ref="A249" authorId="3">
      <text>
        <r>
          <rPr>
            <b/>
            <sz val="9"/>
            <color indexed="81"/>
            <rFont val="Tahoma"/>
            <family val="2"/>
          </rPr>
          <t>LUZ HERNENCIA:</t>
        </r>
        <r>
          <rPr>
            <sz val="9"/>
            <color indexed="81"/>
            <rFont val="Tahoma"/>
            <family val="2"/>
          </rPr>
          <t xml:space="preserve">
Población  atendida que demande el servicio educativo en el Municipio de Itagüí</t>
        </r>
      </text>
    </comment>
    <comment ref="A250" authorId="3">
      <text>
        <r>
          <rPr>
            <b/>
            <sz val="9"/>
            <color indexed="81"/>
            <rFont val="Tahoma"/>
            <family val="2"/>
          </rPr>
          <t>LUZ HERNENCIA:</t>
        </r>
        <r>
          <rPr>
            <sz val="9"/>
            <color indexed="81"/>
            <rFont val="Tahoma"/>
            <family val="2"/>
          </rPr>
          <t xml:space="preserve">
Entregar dotación de mobiliario escolar a las nuevas Instituciones Educativas Construidas</t>
        </r>
      </text>
    </comment>
    <comment ref="G254" authorId="3">
      <text>
        <r>
          <rPr>
            <b/>
            <sz val="9"/>
            <color indexed="81"/>
            <rFont val="Tahoma"/>
            <family val="2"/>
          </rPr>
          <t>LUZ HERNENCIA:</t>
        </r>
        <r>
          <rPr>
            <sz val="9"/>
            <color indexed="81"/>
            <rFont val="Tahoma"/>
            <family val="2"/>
          </rPr>
          <t xml:space="preserve">
número de estudiantes que pagarian un servicio de transporte a un Municipio vecino(se estima una cuarta parte de los estudiantes) cada año se disminuye el 05%</t>
        </r>
      </text>
    </comment>
    <comment ref="H254" authorId="3">
      <text>
        <r>
          <rPr>
            <sz val="9"/>
            <color indexed="81"/>
            <rFont val="Tahoma"/>
            <family val="2"/>
          </rPr>
          <t>Número de días de clases por un trayecto en servicio público</t>
        </r>
      </text>
    </comment>
  </commentList>
</comments>
</file>

<file path=xl/sharedStrings.xml><?xml version="1.0" encoding="utf-8"?>
<sst xmlns="http://schemas.openxmlformats.org/spreadsheetml/2006/main" count="580" uniqueCount="322">
  <si>
    <t>PERFIL DEL PROYECTO</t>
  </si>
  <si>
    <t xml:space="preserve">CODIGO RADICADO BANCO DE PROGRAMAS Y PROYECTOS N° </t>
  </si>
  <si>
    <t>VIGENCIA 2020  - 2023</t>
  </si>
  <si>
    <t xml:space="preserve">NOMBRE DEL PROYECTO :   </t>
  </si>
  <si>
    <t xml:space="preserve">LOCALIZACIÓN                                  </t>
  </si>
  <si>
    <t xml:space="preserve">REGION </t>
  </si>
  <si>
    <t xml:space="preserve">DEPARTAMENTO </t>
  </si>
  <si>
    <t xml:space="preserve">MUNICIPIO </t>
  </si>
  <si>
    <t xml:space="preserve">TIPOLOGÍA DE PROYECTO </t>
  </si>
  <si>
    <t xml:space="preserve">ENTIDAD A LA QUE QUEDARÁ PRESENTADO EL PROYECTO </t>
  </si>
  <si>
    <t xml:space="preserve">SECTOR </t>
  </si>
  <si>
    <t xml:space="preserve">MODULO DE IDENTIFICACIÓN </t>
  </si>
  <si>
    <t xml:space="preserve">PLAN DE DESARROLLO  </t>
  </si>
  <si>
    <t>PLAN DE DESARROLLO NACIONAL:</t>
  </si>
  <si>
    <t xml:space="preserve">PROGRAMA PLAN DE DESARROLLO DEPARTAMENTAL: </t>
  </si>
  <si>
    <t xml:space="preserve">PROGRAMA PLAN DE DESARROLLO MUNICIPAL : </t>
  </si>
  <si>
    <t xml:space="preserve">PROBLEMÁTICA </t>
  </si>
  <si>
    <t xml:space="preserve"> PROBLEMA                                                                                                    (DESCRIPCIÓN E IDENTIFICACIÓN):  </t>
  </si>
  <si>
    <t xml:space="preserve">EFECTOS </t>
  </si>
  <si>
    <t xml:space="preserve"> DIRECTO </t>
  </si>
  <si>
    <t>INDIRECTOS</t>
  </si>
  <si>
    <t xml:space="preserve">CAUSAS </t>
  </si>
  <si>
    <t xml:space="preserve"> DIRECTA </t>
  </si>
  <si>
    <t>INDIRECTAS</t>
  </si>
  <si>
    <r>
      <t>DESCRIPCIÓN DE LA SITUACION EXISTENTE CON RESPECTO AL PROBLEMA</t>
    </r>
    <r>
      <rPr>
        <b/>
        <sz val="10"/>
        <rFont val="Arial Narrow"/>
        <family val="2"/>
      </rPr>
      <t xml:space="preserve"> </t>
    </r>
  </si>
  <si>
    <r>
      <t xml:space="preserve">MAGNITUD DEL PROBLEMA                                                    </t>
    </r>
    <r>
      <rPr>
        <b/>
        <sz val="10"/>
        <rFont val="Arial Narrow"/>
        <family val="2"/>
      </rPr>
      <t>( INDICADORES DE REFERENCIA  - LINEA BASE )</t>
    </r>
  </si>
  <si>
    <t xml:space="preserve">PARTICIPANTES </t>
  </si>
  <si>
    <t xml:space="preserve">IDENTIFICACIÓN DE PARTICIPANTES </t>
  </si>
  <si>
    <t xml:space="preserve">ANÁLISIS DE LOS PARTICIPANTES </t>
  </si>
  <si>
    <r>
      <rPr>
        <b/>
        <sz val="12"/>
        <rFont val="Arial Narrow"/>
        <family val="2"/>
      </rPr>
      <t>TIPO DE CONSULTA Y COORDINACION ENTRE PARTICIPANTES</t>
    </r>
    <r>
      <rPr>
        <sz val="12"/>
        <rFont val="Arial Narrow"/>
        <family val="2"/>
      </rPr>
      <t>: De cooperación y apoyo técnico</t>
    </r>
  </si>
  <si>
    <t xml:space="preserve">POBLACIÓN </t>
  </si>
  <si>
    <t xml:space="preserve">POBLACIÓN  </t>
  </si>
  <si>
    <r>
      <rPr>
        <b/>
        <sz val="12"/>
        <rFont val="Arial Narrow"/>
        <family val="2"/>
      </rPr>
      <t>AFECTADA</t>
    </r>
    <r>
      <rPr>
        <b/>
        <sz val="10"/>
        <rFont val="Arial Narrow"/>
        <family val="2"/>
      </rPr>
      <t xml:space="preserve">  </t>
    </r>
    <r>
      <rPr>
        <sz val="10"/>
        <rFont val="Arial Narrow"/>
        <family val="2"/>
      </rPr>
      <t xml:space="preserve">por el problema </t>
    </r>
  </si>
  <si>
    <t>TIPO DE POBLACIÓN:  PERSONAS</t>
  </si>
  <si>
    <t xml:space="preserve">NÚMERO </t>
  </si>
  <si>
    <t xml:space="preserve">LOCALIZACIÓN: </t>
  </si>
  <si>
    <r>
      <rPr>
        <b/>
        <sz val="10"/>
        <rFont val="Arial Narrow"/>
        <family val="2"/>
      </rPr>
      <t>REGIÓN</t>
    </r>
    <r>
      <rPr>
        <sz val="10"/>
        <rFont val="Arial Narrow"/>
        <family val="2"/>
      </rPr>
      <t xml:space="preserve">: Occidente </t>
    </r>
  </si>
  <si>
    <r>
      <rPr>
        <b/>
        <sz val="10"/>
        <rFont val="Arial Narrow"/>
        <family val="2"/>
      </rPr>
      <t>DEPARTAMENTO</t>
    </r>
    <r>
      <rPr>
        <sz val="10"/>
        <rFont val="Arial Narrow"/>
        <family val="2"/>
      </rPr>
      <t>: Antioquia</t>
    </r>
  </si>
  <si>
    <r>
      <rPr>
        <b/>
        <sz val="10"/>
        <rFont val="Arial Narrow"/>
        <family val="2"/>
      </rPr>
      <t>MUNICIPIO</t>
    </r>
    <r>
      <rPr>
        <sz val="10"/>
        <rFont val="Arial Narrow"/>
        <family val="2"/>
      </rPr>
      <t>: Itagüí</t>
    </r>
  </si>
  <si>
    <r>
      <rPr>
        <b/>
        <sz val="12"/>
        <rFont val="Arial Narrow"/>
        <family val="2"/>
      </rPr>
      <t>OBJETIVO</t>
    </r>
    <r>
      <rPr>
        <b/>
        <sz val="10"/>
        <rFont val="Arial Narrow"/>
        <family val="2"/>
      </rPr>
      <t xml:space="preserve">  </t>
    </r>
    <r>
      <rPr>
        <sz val="10"/>
        <rFont val="Arial Narrow"/>
        <family val="2"/>
      </rPr>
      <t xml:space="preserve">de la Intervención </t>
    </r>
  </si>
  <si>
    <t xml:space="preserve">CARACTERISTICAS DEMOGRÁFICAS DE LA POBLACIÓN OBJETIVO </t>
  </si>
  <si>
    <t>CLASIFICACION</t>
  </si>
  <si>
    <t>DETALLE</t>
  </si>
  <si>
    <t>NUMERO DE PERSONAS</t>
  </si>
  <si>
    <t>FUENTE DE INFORMACIÓN</t>
  </si>
  <si>
    <t>EDAD (AÑOS)</t>
  </si>
  <si>
    <t>0-6</t>
  </si>
  <si>
    <t>7 A 14</t>
  </si>
  <si>
    <t xml:space="preserve">SEXO </t>
  </si>
  <si>
    <t xml:space="preserve">HOMBRE </t>
  </si>
  <si>
    <t xml:space="preserve">MUJER </t>
  </si>
  <si>
    <t xml:space="preserve">OBJETIVOS </t>
  </si>
  <si>
    <r>
      <t>OBJETIVO GENERAL</t>
    </r>
    <r>
      <rPr>
        <b/>
        <sz val="11"/>
        <rFont val="Arial Narrow"/>
        <family val="2"/>
      </rPr>
      <t xml:space="preserve"> (PROPÓSITO)</t>
    </r>
    <r>
      <rPr>
        <b/>
        <sz val="14"/>
        <rFont val="Arial Narrow"/>
        <family val="2"/>
      </rPr>
      <t>:</t>
    </r>
  </si>
  <si>
    <t xml:space="preserve">RELACIONES CAUSAS Y LOS OBJETIVOS </t>
  </si>
  <si>
    <t xml:space="preserve">TIPO DE CAUSA </t>
  </si>
  <si>
    <t xml:space="preserve">CAUSA RELACIONADA </t>
  </si>
  <si>
    <t xml:space="preserve">OBJETIVOS ESPECÍFICOS </t>
  </si>
  <si>
    <t xml:space="preserve">DIRECTA </t>
  </si>
  <si>
    <t xml:space="preserve">INDIRECTA </t>
  </si>
  <si>
    <t xml:space="preserve">ALTERNATIVAS </t>
  </si>
  <si>
    <t xml:space="preserve">ALTERNATIVAS DE SOLUCIÓN </t>
  </si>
  <si>
    <t xml:space="preserve">EVALUACIONES A REALIZAR </t>
  </si>
  <si>
    <t xml:space="preserve">MODULO DE PREPARACIÓN </t>
  </si>
  <si>
    <t xml:space="preserve">NECESIDADES </t>
  </si>
  <si>
    <t xml:space="preserve">BIEN O SERVICIO                                                                  </t>
  </si>
  <si>
    <t xml:space="preserve">BIEN O SERVICIO </t>
  </si>
  <si>
    <t xml:space="preserve">MEDIDO A TRAVÉS DE </t>
  </si>
  <si>
    <t xml:space="preserve">DESCRIPCIÓN </t>
  </si>
  <si>
    <t xml:space="preserve">INICIO HISTORIA </t>
  </si>
  <si>
    <t xml:space="preserve">FINAL HISTORIA </t>
  </si>
  <si>
    <t xml:space="preserve">ULTIMO AÑO </t>
  </si>
  <si>
    <t>AÑO</t>
  </si>
  <si>
    <t>DEMANDA</t>
  </si>
  <si>
    <t>OFERTA</t>
  </si>
  <si>
    <t>DEFICIT</t>
  </si>
  <si>
    <t xml:space="preserve">ANÁLISIS TÉCNICO                                                                           </t>
  </si>
  <si>
    <t>LOCALIZACION DE LA ALTERNATIVA:</t>
  </si>
  <si>
    <t>FACTORES ANALIZADOS</t>
  </si>
  <si>
    <t xml:space="preserve">CADENA DE VALOR </t>
  </si>
  <si>
    <t>Plan Indicativo</t>
  </si>
  <si>
    <t>Meta</t>
  </si>
  <si>
    <t>ACTIVIDADES</t>
  </si>
  <si>
    <t>ETAPA</t>
  </si>
  <si>
    <t>COSTO ACTIVIDAD</t>
  </si>
  <si>
    <t>INSUMOS</t>
  </si>
  <si>
    <t>Mano de Obra calificada</t>
  </si>
  <si>
    <t>Mano se Obra No Calificada</t>
  </si>
  <si>
    <t>Transporte</t>
  </si>
  <si>
    <t>Materiales</t>
  </si>
  <si>
    <t>Servicios domiciliarios</t>
  </si>
  <si>
    <t>Otros servicios</t>
  </si>
  <si>
    <t>Terrenos</t>
  </si>
  <si>
    <t>Edificios</t>
  </si>
  <si>
    <t>Maquinaria y Equipo</t>
  </si>
  <si>
    <t>Mantenimiento Maq y Equipo</t>
  </si>
  <si>
    <t>Otros gastos generales</t>
  </si>
  <si>
    <t>TOTAL</t>
  </si>
  <si>
    <t>RIESGOS</t>
  </si>
  <si>
    <t xml:space="preserve">TIPO DE RIESGO </t>
  </si>
  <si>
    <t xml:space="preserve">DESCRIPCIÓN DEL RIESGO </t>
  </si>
  <si>
    <t xml:space="preserve">PROBABILIDAD </t>
  </si>
  <si>
    <t xml:space="preserve">IMPACTO </t>
  </si>
  <si>
    <t>MEDIDAS DE MITIGACIÓN</t>
  </si>
  <si>
    <r>
      <t xml:space="preserve">OBJETIVO GENERAL </t>
    </r>
    <r>
      <rPr>
        <sz val="12"/>
        <rFont val="Arial Narrow"/>
        <family val="2"/>
      </rPr>
      <t>(PROPÓSITO)</t>
    </r>
  </si>
  <si>
    <t xml:space="preserve">INGRESOS Y BENEFICIOS </t>
  </si>
  <si>
    <t xml:space="preserve">TIPO </t>
  </si>
  <si>
    <t>DESCRIPCION DEL INGRESO O BENEFICIO</t>
  </si>
  <si>
    <t xml:space="preserve">BIEN PRODUCIDO </t>
  </si>
  <si>
    <t xml:space="preserve">RPC </t>
  </si>
  <si>
    <t xml:space="preserve">PERÍODO </t>
  </si>
  <si>
    <t>CANTIDAD</t>
  </si>
  <si>
    <t xml:space="preserve">VALOR UNITARIO </t>
  </si>
  <si>
    <t xml:space="preserve">VALOR TOTAL </t>
  </si>
  <si>
    <t>2017</t>
  </si>
  <si>
    <t>Beneficio</t>
  </si>
  <si>
    <t xml:space="preserve">MODULO DE EVALUACIÓN </t>
  </si>
  <si>
    <t>FLUJO ECONÓMICO</t>
  </si>
  <si>
    <t>Validar que sea positivo</t>
  </si>
  <si>
    <t xml:space="preserve">INDICADORES Y DECISIÓN </t>
  </si>
  <si>
    <r>
      <rPr>
        <b/>
        <sz val="10"/>
        <rFont val="Arial Narrow"/>
        <family val="2"/>
      </rPr>
      <t>Evaluación Económica</t>
    </r>
    <r>
      <rPr>
        <sz val="10"/>
        <rFont val="Arial Narrow"/>
        <family val="2"/>
      </rPr>
      <t xml:space="preserve">: Indicadores de rentabilidad ( VPN, TIR , BC),   indicadores de costo eficiencia ( Costo por Beneficiarios) e indicadores de costo mínimo ( Valor presente de los costos y costo anual equivalente) ESTOS INDICADORES DEBEN SER POSITIVOS.   Y costo de cada uno de los productos </t>
    </r>
  </si>
  <si>
    <r>
      <rPr>
        <b/>
        <sz val="10"/>
        <rFont val="Arial Narrow"/>
        <family val="2"/>
      </rPr>
      <t>Evaluación Multicriterio</t>
    </r>
    <r>
      <rPr>
        <sz val="10"/>
        <rFont val="Arial Narrow"/>
        <family val="2"/>
      </rPr>
      <t>: que compara las alternativas cuando hay dos.</t>
    </r>
  </si>
  <si>
    <r>
      <rPr>
        <b/>
        <sz val="10"/>
        <rFont val="Arial Narrow"/>
        <family val="2"/>
      </rPr>
      <t>Decisión</t>
    </r>
    <r>
      <rPr>
        <sz val="10"/>
        <rFont val="Arial Narrow"/>
        <family val="2"/>
      </rPr>
      <t xml:space="preserve">: Selección de la alternativa </t>
    </r>
  </si>
  <si>
    <t xml:space="preserve">MODULO DE PROGRAMACIÓN </t>
  </si>
  <si>
    <t>INDICADORES DE PRODUCTO</t>
  </si>
  <si>
    <t>INDICADOR DE PRODUCTO</t>
  </si>
  <si>
    <t>PRODUCTOS</t>
  </si>
  <si>
    <t>META</t>
  </si>
  <si>
    <t xml:space="preserve">ACUMULATIVO </t>
  </si>
  <si>
    <t>FUENTE DE VERIFICACION</t>
  </si>
  <si>
    <t xml:space="preserve">PROGRAMACIÓN PERIODO </t>
  </si>
  <si>
    <t xml:space="preserve">META POR PERÍODO </t>
  </si>
  <si>
    <t xml:space="preserve">INDICADORES DE GESTIÓN </t>
  </si>
  <si>
    <t xml:space="preserve">INDICADOR DE GESTIÓN </t>
  </si>
  <si>
    <t xml:space="preserve">PROGRAMACIÓN </t>
  </si>
  <si>
    <t xml:space="preserve">CODIGO DE INDICADOR </t>
  </si>
  <si>
    <t xml:space="preserve">FORMULA </t>
  </si>
  <si>
    <t xml:space="preserve">FUENTE DE VERIFICACIÓN </t>
  </si>
  <si>
    <t xml:space="preserve">TIPO DE FUENTE </t>
  </si>
  <si>
    <t xml:space="preserve">FUENTES DE FINANCIACIÓN </t>
  </si>
  <si>
    <r>
      <rPr>
        <b/>
        <sz val="10"/>
        <rFont val="Arial Narrow"/>
        <family val="2"/>
      </rPr>
      <t>CLASIFICACIÓN PRESUPUESTAL</t>
    </r>
    <r>
      <rPr>
        <sz val="10"/>
        <rFont val="Arial Narrow"/>
        <family val="2"/>
      </rPr>
      <t xml:space="preserve"> : Programa presupuestal, Fortalecimiento a la Gestiòn y Dirección de la Administración Pública Territorial. Subprograma:Desarrollo Territorial</t>
    </r>
  </si>
  <si>
    <t xml:space="preserve">ETAPA </t>
  </si>
  <si>
    <t xml:space="preserve">TIPO DE ENTIDAD </t>
  </si>
  <si>
    <t xml:space="preserve">NOMBRE DE LA ENTIDAD </t>
  </si>
  <si>
    <t xml:space="preserve">TIPO DE RECURSOS </t>
  </si>
  <si>
    <t xml:space="preserve">PREINVERSIÓN </t>
  </si>
  <si>
    <t xml:space="preserve">INVERSIÓN </t>
  </si>
  <si>
    <t xml:space="preserve">OPERACIÓN </t>
  </si>
  <si>
    <t xml:space="preserve">TOTAL PROYECTO </t>
  </si>
  <si>
    <t xml:space="preserve">TOTAL </t>
  </si>
  <si>
    <t>RESUMEN DEL PROYECTO</t>
  </si>
  <si>
    <t xml:space="preserve">MATRIZ DE RESUMEN : Se fundamenta en los riesgos </t>
  </si>
  <si>
    <t xml:space="preserve">SUPUESTOS </t>
  </si>
  <si>
    <t>UNIDAD ADMINISTRATIVA  RESPONSABLE:</t>
  </si>
  <si>
    <t>FUNCIONARIO RESPONSABLE</t>
  </si>
  <si>
    <t xml:space="preserve">FIRMA SECRETARIO DE DESPACHO </t>
  </si>
  <si>
    <t xml:space="preserve">TIPO DE POBLACIÓN : </t>
  </si>
  <si>
    <r>
      <rPr>
        <b/>
        <sz val="10"/>
        <rFont val="Arial Narrow"/>
        <family val="2"/>
      </rPr>
      <t>LOCALIZACIÓN ESPECÍFIC</t>
    </r>
    <r>
      <rPr>
        <sz val="10"/>
        <rFont val="Arial Narrow"/>
        <family val="2"/>
      </rPr>
      <t xml:space="preserve">A: </t>
    </r>
  </si>
  <si>
    <r>
      <rPr>
        <b/>
        <sz val="12"/>
        <color theme="1"/>
        <rFont val="Calibri"/>
        <family val="2"/>
        <scheme val="minor"/>
      </rPr>
      <t>OBJETIVO ESPECÍFICO</t>
    </r>
    <r>
      <rPr>
        <b/>
        <sz val="11"/>
        <color theme="1"/>
        <rFont val="Calibri"/>
        <family val="2"/>
        <scheme val="minor"/>
      </rPr>
      <t xml:space="preserve"> : </t>
    </r>
  </si>
  <si>
    <r>
      <rPr>
        <b/>
        <sz val="12"/>
        <color theme="1"/>
        <rFont val="Calibri"/>
        <family val="2"/>
        <scheme val="minor"/>
      </rPr>
      <t>PRODUCTO 2 PDT</t>
    </r>
    <r>
      <rPr>
        <sz val="11"/>
        <color theme="1"/>
        <rFont val="Calibri"/>
        <family val="2"/>
        <scheme val="minor"/>
      </rPr>
      <t xml:space="preserve"> : </t>
    </r>
  </si>
  <si>
    <r>
      <rPr>
        <b/>
        <sz val="12"/>
        <color theme="1"/>
        <rFont val="Calibri"/>
        <family val="2"/>
        <scheme val="minor"/>
      </rPr>
      <t>PRODUCTO MGA:</t>
    </r>
    <r>
      <rPr>
        <sz val="11"/>
        <color theme="1"/>
        <rFont val="Calibri"/>
        <family val="2"/>
        <scheme val="minor"/>
      </rPr>
      <t xml:space="preserve"> </t>
    </r>
  </si>
  <si>
    <t>Administración de la Cobertura Educativa con Oportunidad en el Municipio de Itagüí</t>
  </si>
  <si>
    <t>Antioquia</t>
  </si>
  <si>
    <t>Itagúí</t>
  </si>
  <si>
    <t>Infraestructura educativa y dotacion inadecuada a la necesidad de la población escolar</t>
  </si>
  <si>
    <r>
      <rPr>
        <b/>
        <sz val="10"/>
        <rFont val="Arial Narrow"/>
        <family val="2"/>
      </rPr>
      <t>POSICIÓN</t>
    </r>
    <r>
      <rPr>
        <sz val="10"/>
        <rFont val="Arial Narrow"/>
        <family val="2"/>
      </rPr>
      <t>: Beneficiario</t>
    </r>
  </si>
  <si>
    <r>
      <rPr>
        <b/>
        <sz val="10"/>
        <rFont val="Arial Narrow"/>
        <family val="2"/>
      </rPr>
      <t>POSICIÓN</t>
    </r>
    <r>
      <rPr>
        <sz val="10"/>
        <rFont val="Arial Narrow"/>
        <family val="2"/>
      </rPr>
      <t>: Cooperante</t>
    </r>
  </si>
  <si>
    <r>
      <rPr>
        <b/>
        <sz val="10"/>
        <rFont val="Arial Narrow"/>
        <family val="2"/>
      </rPr>
      <t>CONTRIBUCIÓN O GESTIÓN</t>
    </r>
    <r>
      <rPr>
        <sz val="10"/>
        <rFont val="Arial Narrow"/>
        <family val="2"/>
      </rPr>
      <t xml:space="preserve"> :  Administrar los recursos</t>
    </r>
  </si>
  <si>
    <r>
      <t xml:space="preserve">INTERESES O EXPECTATIVAS : </t>
    </r>
    <r>
      <rPr>
        <sz val="10"/>
        <rFont val="Arial Narrow"/>
        <family val="2"/>
      </rPr>
      <t xml:space="preserve"> El logro de los objetivos</t>
    </r>
  </si>
  <si>
    <r>
      <rPr>
        <b/>
        <sz val="10"/>
        <rFont val="Arial Narrow"/>
        <family val="2"/>
      </rPr>
      <t>CONTRIBUCIÓN O GESTIÓN</t>
    </r>
    <r>
      <rPr>
        <sz val="10"/>
        <rFont val="Arial Narrow"/>
        <family val="2"/>
      </rPr>
      <t xml:space="preserve"> : Aportes de recursos</t>
    </r>
  </si>
  <si>
    <r>
      <rPr>
        <b/>
        <sz val="12"/>
        <rFont val="Arial Narrow"/>
        <family val="2"/>
      </rPr>
      <t>ACTOR</t>
    </r>
    <r>
      <rPr>
        <sz val="12"/>
        <rFont val="Arial Narrow"/>
        <family val="2"/>
      </rPr>
      <t>: Municipal</t>
    </r>
  </si>
  <si>
    <r>
      <rPr>
        <b/>
        <sz val="12"/>
        <rFont val="Arial Narrow"/>
        <family val="2"/>
      </rPr>
      <t>ACTOR</t>
    </r>
    <r>
      <rPr>
        <sz val="12"/>
        <rFont val="Arial Narrow"/>
        <family val="2"/>
      </rPr>
      <t>: Nacional</t>
    </r>
  </si>
  <si>
    <r>
      <rPr>
        <b/>
        <sz val="10"/>
        <rFont val="Arial Narrow"/>
        <family val="2"/>
      </rPr>
      <t>ENTIDAD</t>
    </r>
    <r>
      <rPr>
        <sz val="10"/>
        <rFont val="Arial Narrow"/>
        <family val="2"/>
      </rPr>
      <t xml:space="preserve"> : Ministerio de Educación Nacional</t>
    </r>
  </si>
  <si>
    <t xml:space="preserve"> INDICADOR DE SEGUIMIENTO DEL OBJETIVO GENERAL: </t>
  </si>
  <si>
    <r>
      <t xml:space="preserve">INTERESES O EXPECTATIVAS :  </t>
    </r>
    <r>
      <rPr>
        <sz val="10"/>
        <rFont val="Arial Narrow"/>
        <family val="2"/>
      </rPr>
      <t>Mejorar los indicadores</t>
    </r>
  </si>
  <si>
    <r>
      <t xml:space="preserve">UNIDAD DE MEDIDA : </t>
    </r>
    <r>
      <rPr>
        <sz val="8"/>
        <rFont val="Arial Narrow"/>
        <family val="2"/>
      </rPr>
      <t>Porcentaje</t>
    </r>
  </si>
  <si>
    <t>FUENTE DE VERIFICACION :  SIMAT</t>
  </si>
  <si>
    <t>Adecuar y dotar la Infraestructura educativa acorde a la necesidad de la población escolar</t>
  </si>
  <si>
    <t>Estudiantes en condición de Vulnerabilidad</t>
  </si>
  <si>
    <t>Atender de manera pertinente a los estudiantes en condición de Vulnerabilidad</t>
  </si>
  <si>
    <t>Migracion de las familias a otros Municipios</t>
  </si>
  <si>
    <r>
      <t xml:space="preserve">LOCALIZACIÓN:  </t>
    </r>
    <r>
      <rPr>
        <sz val="10"/>
        <rFont val="Arial Narrow"/>
        <family val="2"/>
      </rPr>
      <t>Urbano</t>
    </r>
  </si>
  <si>
    <t>Reducir Deserción escolar, ofreciendo programas y proyectos que satisfagan la necesidad de la poblaciòn en edad escolar</t>
  </si>
  <si>
    <r>
      <rPr>
        <b/>
        <sz val="8"/>
        <rFont val="Arial Narrow"/>
        <family val="2"/>
      </rPr>
      <t>META</t>
    </r>
    <r>
      <rPr>
        <sz val="8"/>
        <rFont val="Arial Narrow"/>
        <family val="2"/>
      </rPr>
      <t>:100%</t>
    </r>
  </si>
  <si>
    <r>
      <rPr>
        <b/>
        <sz val="10"/>
        <rFont val="Arial Narrow"/>
        <family val="2"/>
      </rPr>
      <t>DEPARTAMENTO</t>
    </r>
    <r>
      <rPr>
        <sz val="10"/>
        <rFont val="Arial Narrow"/>
        <family val="2"/>
      </rPr>
      <t>:  Antioquia</t>
    </r>
  </si>
  <si>
    <r>
      <rPr>
        <b/>
        <sz val="10"/>
        <rFont val="Arial Narrow"/>
        <family val="2"/>
      </rPr>
      <t>MUNICIPIO</t>
    </r>
    <r>
      <rPr>
        <sz val="10"/>
        <rFont val="Arial Narrow"/>
        <family val="2"/>
      </rPr>
      <t>:  Itagúí</t>
    </r>
  </si>
  <si>
    <t>19 A 60</t>
  </si>
  <si>
    <t>FUENTE DE VERIFICACIÓN : SIMAT</t>
  </si>
  <si>
    <t xml:space="preserve">Articulación con planes y programas que disminuyan la deserción escolar </t>
  </si>
  <si>
    <t>Servico</t>
  </si>
  <si>
    <t>Número</t>
  </si>
  <si>
    <t xml:space="preserve">Servicios Cobertura Educativa </t>
  </si>
  <si>
    <t>Oferta Educativa a la población itagüíseña, con diferentes programas que incentiven la permanencia en ciclo educativo</t>
  </si>
  <si>
    <r>
      <rPr>
        <b/>
        <sz val="10"/>
        <rFont val="Arial Narrow"/>
        <family val="2"/>
      </rPr>
      <t>REGIÓN</t>
    </r>
    <r>
      <rPr>
        <sz val="10"/>
        <rFont val="Arial Narrow"/>
        <family val="2"/>
      </rPr>
      <t>: Occidente</t>
    </r>
  </si>
  <si>
    <r>
      <rPr>
        <b/>
        <sz val="10"/>
        <rFont val="Arial Narrow"/>
        <family val="2"/>
      </rPr>
      <t xml:space="preserve">AREA DE LOCALIZACIÓN </t>
    </r>
    <r>
      <rPr>
        <sz val="10"/>
        <rFont val="Arial Narrow"/>
        <family val="2"/>
      </rPr>
      <t>: Urbana</t>
    </r>
  </si>
  <si>
    <r>
      <rPr>
        <b/>
        <sz val="12"/>
        <color theme="1"/>
        <rFont val="Calibri"/>
        <family val="2"/>
        <scheme val="minor"/>
      </rPr>
      <t>PRODUCTO 1 PDT</t>
    </r>
    <r>
      <rPr>
        <sz val="11"/>
        <color theme="1"/>
        <rFont val="Calibri"/>
        <family val="2"/>
        <scheme val="minor"/>
      </rPr>
      <t xml:space="preserve"> : </t>
    </r>
  </si>
  <si>
    <t xml:space="preserve">Entregar chaquetas prom a los estudiantes de 11° </t>
  </si>
  <si>
    <t>Inversion</t>
  </si>
  <si>
    <t>Kit escolares para los estudiantes de las IE que pertenecen a poblaciones vulnerables.</t>
  </si>
  <si>
    <t>Dotar con Kit escolares a estudiantes en condiciones de vulnerabilidad</t>
  </si>
  <si>
    <t>Población  atendida que demande el servicio educativo en el Municpio de Itagüí</t>
  </si>
  <si>
    <t>Personas Atendidas</t>
  </si>
  <si>
    <t>Realizar seguimiento al proceso de matrícula escolar</t>
  </si>
  <si>
    <t>Arrendar aulas provisionales para la prestación del servicio educativo.</t>
  </si>
  <si>
    <t>Sedes educativas nuevas,  dotadas con  mobiliario escolar</t>
  </si>
  <si>
    <t>Sedes dotadas con mobiliario</t>
  </si>
  <si>
    <t>Entregar dotación de mobiliario escolar a las nuevas Instituciones Educativas Construidas</t>
  </si>
  <si>
    <t>ACTIVIDAD</t>
  </si>
  <si>
    <r>
      <rPr>
        <b/>
        <sz val="12"/>
        <color theme="1"/>
        <rFont val="Calibri"/>
        <family val="2"/>
        <scheme val="minor"/>
      </rPr>
      <t>PRODUCTO 3 PDT</t>
    </r>
    <r>
      <rPr>
        <sz val="11"/>
        <color theme="1"/>
        <rFont val="Calibri"/>
        <family val="2"/>
        <scheme val="minor"/>
      </rPr>
      <t xml:space="preserve"> : </t>
    </r>
  </si>
  <si>
    <r>
      <rPr>
        <b/>
        <sz val="10"/>
        <rFont val="Arial Narrow"/>
        <family val="2"/>
      </rPr>
      <t>LOCALIZACIÓN ESPECÍFIC</t>
    </r>
    <r>
      <rPr>
        <sz val="10"/>
        <rFont val="Arial Narrow"/>
        <family val="2"/>
      </rPr>
      <t>A:  
24 Instituciones Educativas</t>
    </r>
  </si>
  <si>
    <t>Reponer mobiliario escolar en las instituciones educativas</t>
  </si>
  <si>
    <t>Inversión</t>
  </si>
  <si>
    <t>Beneficiarios de estrategias de fomento a la educación inclusiva</t>
  </si>
  <si>
    <t>Estudiantes de las  IE con Discapacidad, transtornos del aprendizaje, capacidades y/o talentos excepcionales  atendidos, según demanda.</t>
  </si>
  <si>
    <r>
      <rPr>
        <b/>
        <sz val="12"/>
        <color theme="1"/>
        <rFont val="Calibri"/>
        <family val="2"/>
        <scheme val="minor"/>
      </rPr>
      <t>PRODUCTO 4 PDT</t>
    </r>
    <r>
      <rPr>
        <sz val="11"/>
        <color theme="1"/>
        <rFont val="Calibri"/>
        <family val="2"/>
        <scheme val="minor"/>
      </rPr>
      <t xml:space="preserve"> : </t>
    </r>
  </si>
  <si>
    <r>
      <rPr>
        <b/>
        <sz val="12"/>
        <color theme="1"/>
        <rFont val="Calibri"/>
        <family val="2"/>
        <scheme val="minor"/>
      </rPr>
      <t>PRODUCTO 5 PDT</t>
    </r>
    <r>
      <rPr>
        <sz val="11"/>
        <color theme="1"/>
        <rFont val="Calibri"/>
        <family val="2"/>
        <scheme val="minor"/>
      </rPr>
      <t xml:space="preserve"> : </t>
    </r>
  </si>
  <si>
    <r>
      <rPr>
        <b/>
        <sz val="12"/>
        <color theme="1"/>
        <rFont val="Calibri"/>
        <family val="2"/>
        <scheme val="minor"/>
      </rPr>
      <t>PRODUCTO 6 PDT</t>
    </r>
    <r>
      <rPr>
        <sz val="11"/>
        <color theme="1"/>
        <rFont val="Calibri"/>
        <family val="2"/>
        <scheme val="minor"/>
      </rPr>
      <t xml:space="preserve"> : </t>
    </r>
  </si>
  <si>
    <r>
      <rPr>
        <b/>
        <sz val="12"/>
        <color theme="1"/>
        <rFont val="Calibri"/>
        <family val="2"/>
        <scheme val="minor"/>
      </rPr>
      <t>PRODUCTO 7 PDT</t>
    </r>
    <r>
      <rPr>
        <sz val="11"/>
        <color theme="1"/>
        <rFont val="Calibri"/>
        <family val="2"/>
        <scheme val="minor"/>
      </rPr>
      <t xml:space="preserve"> : </t>
    </r>
  </si>
  <si>
    <r>
      <rPr>
        <b/>
        <sz val="12"/>
        <color theme="1"/>
        <rFont val="Calibri"/>
        <family val="2"/>
        <scheme val="minor"/>
      </rPr>
      <t>PRODUCTO 8 PDT</t>
    </r>
    <r>
      <rPr>
        <sz val="11"/>
        <color theme="1"/>
        <rFont val="Calibri"/>
        <family val="2"/>
        <scheme val="minor"/>
      </rPr>
      <t xml:space="preserve"> : </t>
    </r>
  </si>
  <si>
    <r>
      <rPr>
        <b/>
        <sz val="12"/>
        <color theme="1"/>
        <rFont val="Calibri"/>
        <family val="2"/>
        <scheme val="minor"/>
      </rPr>
      <t>PRODUCTO 9 PDT</t>
    </r>
    <r>
      <rPr>
        <sz val="11"/>
        <color theme="1"/>
        <rFont val="Calibri"/>
        <family val="2"/>
        <scheme val="minor"/>
      </rPr>
      <t xml:space="preserve"> : </t>
    </r>
  </si>
  <si>
    <r>
      <rPr>
        <b/>
        <sz val="12"/>
        <color theme="1"/>
        <rFont val="Calibri"/>
        <family val="2"/>
        <scheme val="minor"/>
      </rPr>
      <t>PRODUCTO 10 PDT</t>
    </r>
    <r>
      <rPr>
        <sz val="11"/>
        <color theme="1"/>
        <rFont val="Calibri"/>
        <family val="2"/>
        <scheme val="minor"/>
      </rPr>
      <t xml:space="preserve"> : </t>
    </r>
  </si>
  <si>
    <t>Atender a la población estudiantil  con discapacidad, trastornos del aprendizaje y talentos excepcionales  de acuerdo conla normativa vigente</t>
  </si>
  <si>
    <t xml:space="preserve"> Instituciones Educativas Oficiales con trayectorias educativas implementadas</t>
  </si>
  <si>
    <t>Personas beneficiarias de estrategias de permanencia</t>
  </si>
  <si>
    <t>Acompañar a las Instituciones Educativas en el desarrollo de acciones de permanencia</t>
  </si>
  <si>
    <t>Estudiantes del grado 11 de las IE Oficiales, con chaquetas Prom, anualmente.</t>
  </si>
  <si>
    <t>Estudiantes beneficiarios de dotaciones escolares</t>
  </si>
  <si>
    <t xml:space="preserve">Estudiantes  de las instituciones educativas oficiales en extraedad que demanden el servicio educativo atendidos  con modelos  flexibles </t>
  </si>
  <si>
    <t>Beneficiarios atendidos con modelos educativos flexibles</t>
  </si>
  <si>
    <t>Acompañar el desarrollo de los modelos educativos flexibles en las Instituciones Educativas Oficiales</t>
  </si>
  <si>
    <t xml:space="preserve">Gestionar la atención en el servicio educativo oficial,  para la Poblacion perteneciente al SRPA </t>
  </si>
  <si>
    <t xml:space="preserve">Kit escolares para los estudiantes de las IE que pertenecen a poblaciones vulnerables.
</t>
  </si>
  <si>
    <t xml:space="preserve">Estudiantes beneficiados con tiquetes de movilidad estudiantil
</t>
  </si>
  <si>
    <t>Kit escolares a estudiantes en condiciones de vulnerabilidad</t>
  </si>
  <si>
    <t>Gestionar la adquisición de tiquetes de movilidad</t>
  </si>
  <si>
    <t>Población del Sistema de Responsabilidad Penal de Adolescentes (RSPA) atendida</t>
  </si>
  <si>
    <t>Estudiantes del SRPA atendidos</t>
  </si>
  <si>
    <t>Estudiantes beneficiados con tiquetes de movilidad estudiantil</t>
  </si>
  <si>
    <t>Estudiantes beneficiados</t>
  </si>
  <si>
    <t>Porcentaje</t>
  </si>
  <si>
    <t>NO</t>
  </si>
  <si>
    <t>SIMAT</t>
  </si>
  <si>
    <t>Numero</t>
  </si>
  <si>
    <t>Nuemro</t>
  </si>
  <si>
    <t>Administrativo</t>
  </si>
  <si>
    <t>moderado</t>
  </si>
  <si>
    <t>mayor</t>
  </si>
  <si>
    <t xml:space="preserve">Solicitudes de cupo escolar en Instituciones con insuficiente infraestructura </t>
  </si>
  <si>
    <t>disminución en la cobertura</t>
  </si>
  <si>
    <t>Implementar estrategias para mostrar atractivas todas las sedes educativas</t>
  </si>
  <si>
    <r>
      <t xml:space="preserve">COMPONENTES    </t>
    </r>
    <r>
      <rPr>
        <sz val="12"/>
        <rFont val="Arial Narrow"/>
        <family val="2"/>
      </rPr>
      <t>(PRODUCTOS)</t>
    </r>
    <r>
      <rPr>
        <b/>
        <sz val="12"/>
        <rFont val="Arial Narrow"/>
        <family val="2"/>
      </rPr>
      <t xml:space="preserve">          </t>
    </r>
  </si>
  <si>
    <t xml:space="preserve">ACTIVIDAD       </t>
  </si>
  <si>
    <t>Arrendamiento de aulas provisionales</t>
  </si>
  <si>
    <t>Ahorro en los costos de educacion en colegio privado</t>
  </si>
  <si>
    <t>Personas</t>
  </si>
  <si>
    <t>Educación Preescolar, Básica y Media</t>
  </si>
  <si>
    <t>Bien social (0,8)</t>
  </si>
  <si>
    <t>SI</t>
  </si>
  <si>
    <t>INFORMES</t>
  </si>
  <si>
    <t>Administrativo y legales</t>
  </si>
  <si>
    <t>COBERTURA EDUCATIVA - SECRETARIA DE EDUCACION</t>
  </si>
  <si>
    <t>CENEIDA MARIA RESTREPO</t>
  </si>
  <si>
    <t>Occidente</t>
  </si>
  <si>
    <t>Educación</t>
  </si>
  <si>
    <t>General</t>
  </si>
  <si>
    <t>Extra edad en la poblacion estudiantil</t>
  </si>
  <si>
    <t>Disminución de los ingresos por la actividad económica no calificada.</t>
  </si>
  <si>
    <t>Estudiantes de las Instituciones Educativas oficiales de Itagüí abandonan el sistema educativo escolar, provocado por la combinación de diferentes factores que se generan tanto al interior del sistema como en contextos de tipo social, familiar, individual y del entorno que habitan.</t>
  </si>
  <si>
    <t>Deserción Escolar 3,9%</t>
  </si>
  <si>
    <t>PLAN DE DESARROLLO:" Itagüí, Una Ciudad de oportunidades 2020-2023",  LÍNEA ESTRATÉGICA 17- PROGRAMA 56. COBERTURA EDUCATIVA "TODOS A ESTUDIAR"</t>
  </si>
  <si>
    <t xml:space="preserve">Altos Ìndices de Deserción escolar que afectan la permanencia educativa de los estudiantes en las Instituciones Educativas Oficiales.      </t>
  </si>
  <si>
    <t>No culminación del ciclo Educativo</t>
  </si>
  <si>
    <t>No se cumpla con el objetivo general</t>
  </si>
  <si>
    <t xml:space="preserve">	No se cumpla con el Objetivo específico y la entrega de productos</t>
  </si>
  <si>
    <t>No se cumpla con las actividades del proyecto</t>
  </si>
  <si>
    <t>se mantiene el apoyo de la Administración Municipal y Nacional</t>
  </si>
  <si>
    <t>Los servidores de la Secretaría de Educación se apropian de la Implementación y seguimiento de las estrategias planeadas</t>
  </si>
  <si>
    <t>La Unidades Administrativa desarrolla los Productos  de acuerdo a los proyectado</t>
  </si>
  <si>
    <t xml:space="preserve">Municipio de Itagúí </t>
  </si>
  <si>
    <t xml:space="preserve">Municipal </t>
  </si>
  <si>
    <t>Propios</t>
  </si>
  <si>
    <t>PLAN NACIONAL DE DESARROLLO: (2018-2022) Pacto por Colombia, pacto por la equidad",                                                                                                                                                                                                                           Resumen PND2018-2022, Objetivos</t>
  </si>
  <si>
    <t>PLAN DE DESARROLLO:  Unidos por la vida 2020- 2023; Línea Estratégica 1. Nuestra Gente; Componente 1.1: Tránsitos exitosos y trayectorias completas; 1.1.5. Programa 5: Escuela diversa e inclusiva: Una escuela diversa e incluyente, debe generar condiciones de acceso y gestión de iniciativas que lleven a ampliar la cobertura educativa, por medio de modelos de enseñanza y aprendizaje con enfoques integrales y diferenciales.</t>
  </si>
  <si>
    <r>
      <rPr>
        <b/>
        <sz val="10"/>
        <rFont val="Arial Narrow"/>
        <family val="2"/>
      </rPr>
      <t>ENTIDAD</t>
    </r>
    <r>
      <rPr>
        <sz val="10"/>
        <rFont val="Arial Narrow"/>
        <family val="2"/>
      </rPr>
      <t>: Municipio de Itagúí</t>
    </r>
  </si>
  <si>
    <r>
      <rPr>
        <b/>
        <sz val="10"/>
        <rFont val="Arial Narrow"/>
        <family val="2"/>
      </rPr>
      <t>Resumen de la alternativa</t>
    </r>
    <r>
      <rPr>
        <sz val="10"/>
        <rFont val="Arial Narrow"/>
        <family val="2"/>
      </rPr>
      <t xml:space="preserve">: Se implementarán diferentes estrategias, para brindar un proceso educativo en Instituciones con adecuada Infraestructura y además se ejecutarán programas dirigidos a la atención de las necesidades educativas mas relevantes en toda la población estudiantil.  </t>
    </r>
  </si>
  <si>
    <t>Número de estudiantes
matriculados en la entidad
sobre poblacion en  edad escolar (5 a 16 años)</t>
  </si>
  <si>
    <t>Datos del censo DANE y reporte SIMAT</t>
  </si>
  <si>
    <t>Cobertura Bruta en Educación</t>
  </si>
  <si>
    <r>
      <rPr>
        <b/>
        <sz val="8"/>
        <rFont val="Arial Narrow"/>
        <family val="2"/>
      </rPr>
      <t>FUENTE DE INFORMACIÓN</t>
    </r>
    <r>
      <rPr>
        <sz val="8"/>
        <rFont val="Arial Narrow"/>
        <family val="2"/>
      </rPr>
      <t xml:space="preserve"> : CENSO DANE 2018</t>
    </r>
  </si>
  <si>
    <t>AREA DE LOCALIZACIÓN : Cabecera Municipal</t>
  </si>
  <si>
    <t>FUENTE DE INFORMACIÓN: CENSO DANE 2018</t>
  </si>
  <si>
    <r>
      <rPr>
        <b/>
        <sz val="10"/>
        <rFont val="Arial Narrow"/>
        <family val="2"/>
      </rPr>
      <t xml:space="preserve">CENTRO POBLADO  </t>
    </r>
    <r>
      <rPr>
        <sz val="10"/>
        <rFont val="Arial Narrow"/>
        <family val="2"/>
      </rPr>
      <t xml:space="preserve"> : Urbano y Rural</t>
    </r>
  </si>
  <si>
    <r>
      <t xml:space="preserve">LOCALIZACIÓN ESPECÍFICA:  </t>
    </r>
    <r>
      <rPr>
        <sz val="10"/>
        <rFont val="Arial Narrow"/>
        <family val="2"/>
      </rPr>
      <t>Zona urbana y Rural</t>
    </r>
  </si>
  <si>
    <t>Reconstruir y dotar la Infraestructura educativa acorde a la necesidad de la población escolar</t>
  </si>
  <si>
    <t>Atencion no adecuada a la población Vulnerable.</t>
  </si>
  <si>
    <t>15 A 19</t>
  </si>
  <si>
    <t>Servicio de fomento para la permanencia en programas de Educaccción Formal</t>
  </si>
  <si>
    <t xml:space="preserve"> Instituciones Beneficiadas con chaquetas prom para el grado 11.</t>
  </si>
  <si>
    <t>Población  atendida con cupos escolares que demande el servicio educativo.</t>
  </si>
  <si>
    <t>Servicio de fomento para el acceso a la Educaccción Inicial, preescolar, básica y media.</t>
  </si>
  <si>
    <t>Sedes educativas nuevas,  dotadas con  Mobiliario Escolar.</t>
  </si>
  <si>
    <t xml:space="preserve"> Instituciones Educativas Oficiales con reposición de Mobiliario Escolar.</t>
  </si>
  <si>
    <t>Infraestructura Educativa dotada</t>
  </si>
  <si>
    <t>Ambientes de Aprendizaje para la Eduacación Inicial Preescolar, básica y media dotados.</t>
  </si>
  <si>
    <t>Servicios de atención psicosocial a estudiantes y docentes.</t>
  </si>
  <si>
    <t xml:space="preserve">Instituciones Educativas Oficiales  que implementan trayectorias educativas. </t>
  </si>
  <si>
    <t>Servicio de evaluación de la permanencia en la educación inicial, preescolar, básica y media</t>
  </si>
  <si>
    <t xml:space="preserve">Instituciones educativas oficiales con estudiantes en extraedad que atienden con modelos  flexibles </t>
  </si>
  <si>
    <t>Servicio educación formal por modelos educativos flexibles</t>
  </si>
  <si>
    <t>Servicio de apoyo para la implementación de la estrategia educativa del sistema de responsabilidad penal adolescente.</t>
  </si>
  <si>
    <t>Servicio de acondicionamiento de ambientes de aprendizaje.</t>
  </si>
  <si>
    <t>Asociados a fenomenos de origen biológico: Plagas, epidemias</t>
  </si>
  <si>
    <t>Ante la aparición en el mundo de la pandemia ocasionada por el Covid19, se presentan algos riesgos de deserción, por el temor a contraer la enfermedad.</t>
  </si>
  <si>
    <t>catastrófico</t>
  </si>
  <si>
    <t>Aumento de la deserción escolar, ya que si un estudiante contrae la enfermedad, llevará y contagiará al grupo familiar.</t>
  </si>
  <si>
    <t>Realizar el proceso educativo desde la virtualidad, con el fin de cumplir el distanciamiento social y demás norma de bio-seguridad indicadas por el Gobierno Nacional.</t>
  </si>
  <si>
    <t xml:space="preserve"> Cobertura Bruta en el Municipio en Itagüí</t>
  </si>
  <si>
    <t>Incumplimiento en la construcción por parte de los actores involucrados( Ministerio, area metropolitana y Municipio)</t>
  </si>
  <si>
    <t xml:space="preserve"> Instituciones Educativas Oficiales con reposición de mobiliario escolar.</t>
  </si>
  <si>
    <t>Nacional</t>
  </si>
  <si>
    <t>Ministerio de Educación Nacional</t>
  </si>
  <si>
    <t>SGP</t>
  </si>
  <si>
    <t xml:space="preserve">GUILLERMO LEON RESTREPO OCHOA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</si>
</sst>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 #,##0;\-&quot;$&quot;\ #,##0"/>
    <numFmt numFmtId="165" formatCode="&quot;$&quot;\ #,##0.00;\-&quot;$&quot;\ #,##0.00"/>
    <numFmt numFmtId="166" formatCode="_-&quot;$&quot;* #,##0_-;\-&quot;$&quot;* #,##0_-;_-&quot;$&quot;* &quot;-&quot;_-;_-@_-"/>
    <numFmt numFmtId="167" formatCode="_ &quot;$&quot;\ * #,##0.00_ ;_ &quot;$&quot;\ * \-#,##0.00_ ;_ &quot;$&quot;\ * &quot;-&quot;??_ ;_ @_ "/>
    <numFmt numFmtId="168" formatCode="#,##0.00_ ;\-#,##0.00\ "/>
    <numFmt numFmtId="169" formatCode="#,##0.000"/>
    <numFmt numFmtId="170" formatCode="&quot;$&quot;\ #,##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2"/>
      <name val="Arial Narrow"/>
      <family val="2"/>
    </font>
    <font>
      <sz val="12"/>
      <name val="Arial Narrow"/>
      <family val="2"/>
    </font>
    <font>
      <b/>
      <sz val="14"/>
      <name val="Arial Narrow"/>
      <family val="2"/>
    </font>
    <font>
      <b/>
      <sz val="10"/>
      <name val="Arial Narrow"/>
      <family val="2"/>
    </font>
    <font>
      <sz val="10"/>
      <name val="Arial Narrow"/>
      <family val="2"/>
    </font>
    <font>
      <sz val="8"/>
      <name val="Arial Narrow"/>
      <family val="2"/>
    </font>
    <font>
      <sz val="7"/>
      <name val="Arial Narrow"/>
      <family val="2"/>
    </font>
    <font>
      <b/>
      <sz val="8"/>
      <name val="Arial Narrow"/>
      <family val="2"/>
    </font>
    <font>
      <sz val="9"/>
      <name val="Arial Narrow"/>
      <family val="2"/>
    </font>
    <font>
      <b/>
      <sz val="11"/>
      <name val="Arial Narrow"/>
      <family val="2"/>
    </font>
    <font>
      <sz val="9"/>
      <color theme="1"/>
      <name val="Calibri"/>
      <family val="2"/>
      <scheme val="minor"/>
    </font>
    <font>
      <sz val="8"/>
      <color theme="1"/>
      <name val="Calibri"/>
      <family val="2"/>
      <scheme val="minor"/>
    </font>
    <font>
      <sz val="10"/>
      <name val="Verdana"/>
      <family val="2"/>
    </font>
    <font>
      <sz val="10"/>
      <color theme="1"/>
      <name val="Arial Narrow"/>
      <family val="2"/>
    </font>
    <font>
      <b/>
      <sz val="9"/>
      <color rgb="FF000000"/>
      <name val="Tahoma"/>
      <family val="2"/>
    </font>
    <font>
      <sz val="9"/>
      <color rgb="FF000000"/>
      <name val="Tahoma"/>
      <family val="2"/>
    </font>
    <font>
      <b/>
      <sz val="9"/>
      <color indexed="81"/>
      <name val="Tahoma"/>
      <family val="2"/>
    </font>
    <font>
      <sz val="9"/>
      <color indexed="81"/>
      <name val="Tahoma"/>
      <family val="2"/>
    </font>
    <font>
      <b/>
      <sz val="7"/>
      <name val="Arial Narrow"/>
      <family val="2"/>
    </font>
    <font>
      <b/>
      <sz val="12"/>
      <color theme="1"/>
      <name val="Calibri"/>
      <family val="2"/>
      <scheme val="minor"/>
    </font>
    <font>
      <sz val="10"/>
      <color theme="1"/>
      <name val="Calibri"/>
      <family val="2"/>
      <scheme val="minor"/>
    </font>
    <font>
      <sz val="11"/>
      <color theme="1"/>
      <name val="Calibri"/>
      <family val="2"/>
    </font>
    <font>
      <sz val="11"/>
      <name val="Arial Narrow"/>
      <family val="2"/>
    </font>
    <font>
      <b/>
      <sz val="12"/>
      <color theme="1"/>
      <name val="Arial Narrow"/>
      <family val="2"/>
    </font>
    <font>
      <b/>
      <i/>
      <sz val="10"/>
      <name val="Arial Narrow"/>
      <family val="2"/>
    </font>
    <font>
      <b/>
      <i/>
      <sz val="11"/>
      <name val="Arial Narrow"/>
      <family val="2"/>
    </font>
    <font>
      <sz val="8"/>
      <name val="Arial"/>
      <family val="2"/>
    </font>
    <font>
      <sz val="10"/>
      <name val="Century Gothic"/>
      <family val="2"/>
    </font>
    <font>
      <sz val="11"/>
      <color theme="1"/>
      <name val="Arial Narrow"/>
      <family val="2"/>
    </font>
    <font>
      <b/>
      <sz val="11"/>
      <color theme="1"/>
      <name val="Arial Narrow"/>
      <family val="2"/>
    </font>
    <font>
      <sz val="8"/>
      <color theme="1"/>
      <name val="Arial Narrow"/>
      <family val="2"/>
    </font>
    <font>
      <sz val="10"/>
      <color rgb="FF000000"/>
      <name val="Arial Narrow"/>
      <family val="2"/>
    </font>
    <font>
      <sz val="11"/>
      <color rgb="FF000000"/>
      <name val="Arial Narrow"/>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0FAD6"/>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s>
  <borders count="5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3">
    <xf numFmtId="0" fontId="0" fillId="0" borderId="0"/>
    <xf numFmtId="166" fontId="1" fillId="0" borderId="0" applyFont="0" applyFill="0" applyBorder="0" applyAlignment="0" applyProtection="0"/>
    <xf numFmtId="0" fontId="15" fillId="0" borderId="0"/>
  </cellStyleXfs>
  <cellXfs count="420">
    <xf numFmtId="0" fontId="0" fillId="0" borderId="0" xfId="0"/>
    <xf numFmtId="0" fontId="4" fillId="0" borderId="0" xfId="0" applyFont="1"/>
    <xf numFmtId="0" fontId="3" fillId="0" borderId="0" xfId="0" applyFont="1"/>
    <xf numFmtId="0" fontId="6" fillId="0" borderId="5" xfId="0" applyFont="1" applyBorder="1" applyAlignment="1">
      <alignment horizontal="center" vertical="center" wrapText="1"/>
    </xf>
    <xf numFmtId="0" fontId="7" fillId="0" borderId="6" xfId="0" applyFont="1" applyBorder="1" applyAlignment="1">
      <alignment horizontal="center" vertical="center" wrapText="1"/>
    </xf>
    <xf numFmtId="0" fontId="4" fillId="3" borderId="0" xfId="0" applyFont="1" applyFill="1"/>
    <xf numFmtId="0" fontId="3"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vertical="center" wrapText="1"/>
    </xf>
    <xf numFmtId="0" fontId="7" fillId="0" borderId="4" xfId="0" applyFont="1" applyBorder="1" applyAlignment="1">
      <alignment horizontal="center" vertical="center" wrapText="1"/>
    </xf>
    <xf numFmtId="0" fontId="6" fillId="0" borderId="8" xfId="0" applyFont="1" applyBorder="1" applyAlignment="1">
      <alignment horizontal="center" vertical="center" wrapText="1"/>
    </xf>
    <xf numFmtId="0" fontId="4" fillId="0" borderId="4" xfId="0" applyFont="1" applyBorder="1" applyAlignment="1">
      <alignment vertical="center" wrapText="1"/>
    </xf>
    <xf numFmtId="0" fontId="7" fillId="0" borderId="4" xfId="0" applyFont="1" applyBorder="1" applyAlignment="1">
      <alignment horizontal="left" vertical="center" wrapText="1"/>
    </xf>
    <xf numFmtId="0" fontId="8" fillId="0" borderId="4" xfId="0" applyFont="1" applyBorder="1" applyAlignment="1">
      <alignment vertical="center" wrapText="1"/>
    </xf>
    <xf numFmtId="0" fontId="7" fillId="0" borderId="1" xfId="0" applyFont="1" applyBorder="1" applyAlignment="1">
      <alignment vertical="center" wrapText="1"/>
    </xf>
    <xf numFmtId="0" fontId="4" fillId="0" borderId="4" xfId="0" applyFont="1" applyBorder="1" applyAlignment="1">
      <alignment horizontal="center" vertical="center" wrapText="1"/>
    </xf>
    <xf numFmtId="0" fontId="8" fillId="0" borderId="8" xfId="0" applyFont="1" applyBorder="1" applyAlignment="1">
      <alignment vertical="center" wrapText="1"/>
    </xf>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16" xfId="0" applyFont="1" applyBorder="1" applyAlignment="1">
      <alignment horizontal="center" vertical="center" wrapText="1"/>
    </xf>
    <xf numFmtId="0" fontId="7" fillId="0" borderId="9" xfId="0" applyFont="1" applyBorder="1" applyAlignment="1">
      <alignment vertical="center" wrapText="1"/>
    </xf>
    <xf numFmtId="0" fontId="2" fillId="0" borderId="9" xfId="0" applyFont="1" applyBorder="1" applyAlignment="1">
      <alignment horizontal="center" vertical="center"/>
    </xf>
    <xf numFmtId="0" fontId="2" fillId="0" borderId="4" xfId="0" applyFont="1" applyBorder="1" applyAlignment="1">
      <alignment horizontal="center" vertical="center"/>
    </xf>
    <xf numFmtId="3" fontId="14" fillId="0" borderId="1" xfId="0" applyNumberFormat="1" applyFont="1" applyBorder="1" applyAlignment="1">
      <alignment horizontal="center" vertical="center"/>
    </xf>
    <xf numFmtId="3" fontId="14" fillId="0" borderId="4" xfId="0" applyNumberFormat="1" applyFont="1" applyBorder="1" applyAlignment="1">
      <alignment horizontal="center" vertical="center"/>
    </xf>
    <xf numFmtId="0" fontId="6" fillId="3" borderId="29"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wrapText="1"/>
      <protection hidden="1"/>
    </xf>
    <xf numFmtId="0" fontId="3" fillId="3" borderId="16" xfId="2" applyFont="1" applyFill="1" applyBorder="1" applyAlignment="1" applyProtection="1">
      <alignment horizontal="center" vertical="center" wrapText="1"/>
      <protection hidden="1"/>
    </xf>
    <xf numFmtId="0" fontId="7" fillId="3" borderId="4" xfId="2" applyFont="1" applyFill="1" applyBorder="1" applyAlignment="1" applyProtection="1">
      <alignment horizontal="center" vertical="center" wrapText="1"/>
      <protection hidden="1"/>
    </xf>
    <xf numFmtId="0" fontId="11" fillId="3" borderId="4" xfId="2" applyFont="1" applyFill="1" applyBorder="1" applyAlignment="1" applyProtection="1">
      <alignment horizontal="center" vertical="center" wrapText="1"/>
      <protection hidden="1"/>
    </xf>
    <xf numFmtId="0" fontId="3" fillId="3" borderId="31" xfId="2" applyFont="1" applyFill="1" applyBorder="1" applyAlignment="1" applyProtection="1">
      <alignment horizontal="center" vertical="center" wrapText="1"/>
      <protection hidden="1"/>
    </xf>
    <xf numFmtId="0" fontId="7" fillId="3" borderId="32" xfId="2" applyFont="1" applyFill="1" applyBorder="1" applyAlignment="1" applyProtection="1">
      <alignment horizontal="center" vertical="center" wrapText="1"/>
      <protection hidden="1"/>
    </xf>
    <xf numFmtId="0" fontId="4" fillId="0" borderId="4" xfId="0" applyFont="1" applyBorder="1" applyAlignment="1">
      <alignment horizontal="center" vertical="center"/>
    </xf>
    <xf numFmtId="168" fontId="8" fillId="0" borderId="4" xfId="2" applyNumberFormat="1" applyFont="1" applyBorder="1" applyAlignment="1" applyProtection="1">
      <alignment horizontal="center" vertical="center" wrapText="1"/>
      <protection hidden="1"/>
    </xf>
    <xf numFmtId="0" fontId="4" fillId="0" borderId="0" xfId="0" applyFont="1" applyAlignment="1">
      <alignment vertical="center"/>
    </xf>
    <xf numFmtId="0" fontId="4" fillId="0" borderId="8" xfId="0" applyFont="1" applyBorder="1" applyAlignment="1">
      <alignment horizontal="center" vertical="center"/>
    </xf>
    <xf numFmtId="0" fontId="4" fillId="0" borderId="32" xfId="0" applyFont="1" applyBorder="1" applyAlignment="1">
      <alignment horizontal="center" vertical="center"/>
    </xf>
    <xf numFmtId="0" fontId="8" fillId="0" borderId="32" xfId="1" applyNumberFormat="1" applyFont="1" applyFill="1" applyBorder="1" applyAlignment="1" applyProtection="1">
      <alignment horizontal="center" vertical="center" wrapText="1"/>
      <protection hidden="1"/>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5" borderId="4"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5" borderId="36"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3" fontId="7" fillId="0" borderId="4" xfId="0" applyNumberFormat="1"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11" fillId="0" borderId="0" xfId="0" applyFont="1"/>
    <xf numFmtId="0" fontId="21"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1" fontId="6" fillId="0" borderId="8" xfId="0" applyNumberFormat="1" applyFont="1" applyFill="1" applyBorder="1" applyAlignment="1">
      <alignment horizontal="center" vertical="center" wrapText="1"/>
    </xf>
    <xf numFmtId="0" fontId="4" fillId="0" borderId="0" xfId="0" applyFont="1" applyFill="1"/>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0" fillId="0" borderId="32" xfId="0" applyBorder="1" applyAlignment="1">
      <alignment horizontal="center" vertical="center"/>
    </xf>
    <xf numFmtId="0" fontId="22" fillId="0" borderId="36" xfId="0" applyFont="1" applyBorder="1" applyAlignment="1">
      <alignment horizontal="center"/>
    </xf>
    <xf numFmtId="0" fontId="0" fillId="0" borderId="33" xfId="0" applyBorder="1" applyAlignment="1">
      <alignment horizontal="center" vertical="center"/>
    </xf>
    <xf numFmtId="0" fontId="22" fillId="0" borderId="13" xfId="0" applyFont="1" applyBorder="1" applyAlignment="1">
      <alignment horizontal="center"/>
    </xf>
    <xf numFmtId="0" fontId="22" fillId="0" borderId="20" xfId="0" applyFont="1" applyBorder="1" applyAlignment="1">
      <alignment horizontal="center"/>
    </xf>
    <xf numFmtId="0" fontId="13" fillId="0" borderId="9" xfId="0" applyFont="1" applyBorder="1" applyAlignment="1">
      <alignment horizontal="center"/>
    </xf>
    <xf numFmtId="0" fontId="13" fillId="0" borderId="4" xfId="0" applyFont="1" applyBorder="1" applyAlignment="1">
      <alignment horizontal="center"/>
    </xf>
    <xf numFmtId="0" fontId="0" fillId="0" borderId="4" xfId="0" applyBorder="1" applyAlignment="1"/>
    <xf numFmtId="0" fontId="4" fillId="0" borderId="0" xfId="0" applyFont="1" applyBorder="1" applyAlignment="1">
      <alignment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0" xfId="0" applyFont="1" applyBorder="1" applyAlignment="1">
      <alignment horizontal="center" vertical="center"/>
    </xf>
    <xf numFmtId="0" fontId="6" fillId="3" borderId="9" xfId="2" applyFont="1" applyFill="1" applyBorder="1" applyAlignment="1" applyProtection="1">
      <alignment horizontal="center" vertical="center" wrapText="1"/>
      <protection hidden="1"/>
    </xf>
    <xf numFmtId="0" fontId="11" fillId="3" borderId="4" xfId="2" applyFont="1" applyFill="1" applyBorder="1" applyAlignment="1" applyProtection="1">
      <alignment horizontal="center" vertical="center" wrapText="1"/>
      <protection hidden="1"/>
    </xf>
    <xf numFmtId="0" fontId="7" fillId="3" borderId="4" xfId="2" applyFont="1" applyFill="1" applyBorder="1" applyAlignment="1" applyProtection="1">
      <alignment horizontal="center" vertical="center" wrapText="1"/>
      <protection hidden="1"/>
    </xf>
    <xf numFmtId="0" fontId="4" fillId="0" borderId="8" xfId="0" applyFont="1" applyBorder="1" applyAlignment="1">
      <alignment horizontal="center" vertical="center" wrapText="1"/>
    </xf>
    <xf numFmtId="169" fontId="4" fillId="0" borderId="4" xfId="0"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2" fillId="0" borderId="26" xfId="0" applyFont="1" applyBorder="1" applyAlignment="1">
      <alignment horizontal="center"/>
    </xf>
    <xf numFmtId="0" fontId="2" fillId="0" borderId="41" xfId="0" applyFont="1" applyBorder="1" applyAlignment="1">
      <alignment horizontal="center" vertical="center"/>
    </xf>
    <xf numFmtId="0" fontId="7" fillId="0" borderId="4" xfId="0" applyFont="1" applyBorder="1" applyAlignment="1">
      <alignment horizontal="center" vertical="center" wrapText="1"/>
    </xf>
    <xf numFmtId="0" fontId="4" fillId="0" borderId="1" xfId="0" applyFont="1" applyBorder="1" applyAlignment="1">
      <alignment horizontal="center" vertical="center" wrapText="1"/>
    </xf>
    <xf numFmtId="0" fontId="8" fillId="0" borderId="4" xfId="0" applyFont="1" applyBorder="1" applyAlignment="1">
      <alignment horizontal="center" vertical="center" wrapText="1"/>
    </xf>
    <xf numFmtId="0" fontId="28" fillId="5" borderId="31" xfId="0" applyFont="1" applyFill="1" applyBorder="1" applyAlignment="1">
      <alignment horizontal="center" vertical="center"/>
    </xf>
    <xf numFmtId="170" fontId="28" fillId="5" borderId="31" xfId="0" applyNumberFormat="1" applyFont="1" applyFill="1" applyBorder="1" applyAlignment="1">
      <alignment horizontal="center" vertical="center"/>
    </xf>
    <xf numFmtId="170" fontId="27" fillId="5" borderId="32" xfId="0" applyNumberFormat="1" applyFont="1" applyFill="1" applyBorder="1" applyAlignment="1">
      <alignment horizontal="center" vertical="center"/>
    </xf>
    <xf numFmtId="0" fontId="13" fillId="0" borderId="4" xfId="0" applyFont="1" applyFill="1" applyBorder="1" applyAlignment="1">
      <alignment horizontal="center"/>
    </xf>
    <xf numFmtId="0" fontId="7" fillId="0" borderId="0" xfId="0" applyFont="1" applyFill="1" applyAlignment="1">
      <alignment vertical="center"/>
    </xf>
    <xf numFmtId="0" fontId="4" fillId="0" borderId="16" xfId="0" applyFont="1" applyFill="1" applyBorder="1" applyAlignment="1">
      <alignment horizontal="center" vertical="center" wrapText="1"/>
    </xf>
    <xf numFmtId="0" fontId="4" fillId="0" borderId="25" xfId="0" applyFont="1" applyFill="1" applyBorder="1" applyAlignment="1">
      <alignment horizontal="center" vertical="center" wrapText="1"/>
    </xf>
    <xf numFmtId="3" fontId="4" fillId="0" borderId="4" xfId="0" applyNumberFormat="1" applyFont="1" applyBorder="1" applyAlignment="1">
      <alignment horizontal="center" vertical="center" wrapText="1"/>
    </xf>
    <xf numFmtId="3" fontId="16" fillId="0" borderId="43" xfId="0" applyNumberFormat="1" applyFont="1" applyBorder="1" applyAlignment="1">
      <alignment horizontal="center" vertical="center" wrapText="1"/>
    </xf>
    <xf numFmtId="3" fontId="30" fillId="0" borderId="42" xfId="0" applyNumberFormat="1" applyFont="1" applyBorder="1" applyAlignment="1">
      <alignment horizontal="center" vertical="center" wrapText="1"/>
    </xf>
    <xf numFmtId="0" fontId="4" fillId="0" borderId="0" xfId="0" applyFont="1" applyBorder="1"/>
    <xf numFmtId="0" fontId="4" fillId="0" borderId="0" xfId="0" applyFont="1" applyFill="1" applyBorder="1"/>
    <xf numFmtId="0" fontId="4" fillId="3" borderId="0" xfId="0" applyFont="1" applyFill="1" applyBorder="1"/>
    <xf numFmtId="0" fontId="7" fillId="0" borderId="0" xfId="0" applyFont="1" applyFill="1" applyBorder="1" applyAlignment="1">
      <alignment vertical="center"/>
    </xf>
    <xf numFmtId="0" fontId="4" fillId="0" borderId="23" xfId="0" applyFont="1" applyBorder="1" applyAlignment="1">
      <alignment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xf numFmtId="0" fontId="2" fillId="0" borderId="3" xfId="0" applyFont="1" applyBorder="1" applyAlignment="1">
      <alignment vertical="center"/>
    </xf>
    <xf numFmtId="0" fontId="0" fillId="0" borderId="11" xfId="0" applyBorder="1"/>
    <xf numFmtId="0" fontId="2" fillId="0" borderId="44"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0" fillId="0" borderId="1" xfId="0" applyFill="1" applyBorder="1"/>
    <xf numFmtId="0" fontId="6" fillId="5" borderId="47" xfId="0" applyFont="1" applyFill="1" applyBorder="1" applyAlignment="1">
      <alignment horizontal="center" vertical="center" wrapText="1"/>
    </xf>
    <xf numFmtId="0" fontId="8" fillId="0" borderId="1" xfId="0" applyFont="1" applyBorder="1" applyAlignment="1">
      <alignment horizontal="center" vertical="center" wrapText="1"/>
    </xf>
    <xf numFmtId="1" fontId="8" fillId="0" borderId="1" xfId="2" applyNumberFormat="1" applyFont="1" applyBorder="1" applyAlignment="1" applyProtection="1">
      <alignment horizontal="center" vertical="center" wrapText="1"/>
      <protection hidden="1"/>
    </xf>
    <xf numFmtId="0" fontId="8" fillId="0" borderId="1" xfId="2" applyFont="1" applyBorder="1" applyAlignment="1" applyProtection="1">
      <alignment horizontal="center" vertical="center" wrapText="1"/>
      <protection hidden="1"/>
    </xf>
    <xf numFmtId="9" fontId="8" fillId="0" borderId="1" xfId="0" applyNumberFormat="1" applyFont="1" applyBorder="1" applyAlignment="1">
      <alignment horizontal="center" vertical="center" wrapText="1"/>
    </xf>
    <xf numFmtId="9" fontId="8" fillId="0" borderId="22" xfId="0" applyNumberFormat="1" applyFont="1" applyBorder="1" applyAlignment="1">
      <alignment horizontal="center" vertical="center" wrapText="1"/>
    </xf>
    <xf numFmtId="0" fontId="6" fillId="0" borderId="47" xfId="0" applyFont="1" applyBorder="1" applyAlignment="1">
      <alignment horizontal="center" vertical="center" wrapText="1"/>
    </xf>
    <xf numFmtId="0" fontId="11" fillId="3" borderId="4" xfId="2" applyFont="1" applyFill="1" applyBorder="1" applyAlignment="1" applyProtection="1">
      <alignment horizontal="justify" vertical="center" wrapText="1"/>
      <protection hidden="1"/>
    </xf>
    <xf numFmtId="0" fontId="2" fillId="0" borderId="9" xfId="0" applyFont="1" applyBorder="1" applyAlignment="1">
      <alignment horizontal="center" vertical="center"/>
    </xf>
    <xf numFmtId="0" fontId="7" fillId="0" borderId="4" xfId="0" applyFont="1" applyBorder="1" applyAlignment="1">
      <alignment horizontal="left" vertical="center" wrapText="1"/>
    </xf>
    <xf numFmtId="0" fontId="23" fillId="0" borderId="2" xfId="0" applyFont="1" applyBorder="1" applyAlignment="1"/>
    <xf numFmtId="0" fontId="23" fillId="0" borderId="5" xfId="0" applyFont="1" applyBorder="1" applyAlignment="1"/>
    <xf numFmtId="0" fontId="23" fillId="0" borderId="6" xfId="0" applyFont="1" applyBorder="1" applyAlignment="1"/>
    <xf numFmtId="0" fontId="23" fillId="0" borderId="7" xfId="0" applyFont="1" applyBorder="1" applyAlignment="1"/>
    <xf numFmtId="0" fontId="2" fillId="0" borderId="30" xfId="0" applyFont="1" applyBorder="1" applyAlignment="1">
      <alignment horizontal="center" vertical="center"/>
    </xf>
    <xf numFmtId="0" fontId="23" fillId="0" borderId="4" xfId="0" applyFont="1" applyBorder="1" applyAlignment="1"/>
    <xf numFmtId="170" fontId="23" fillId="0" borderId="3" xfId="0" applyNumberFormat="1" applyFont="1" applyBorder="1" applyAlignment="1"/>
    <xf numFmtId="170" fontId="23" fillId="0" borderId="4" xfId="0" applyNumberFormat="1" applyFont="1" applyBorder="1" applyAlignment="1"/>
    <xf numFmtId="170" fontId="26" fillId="0" borderId="17" xfId="0" applyNumberFormat="1" applyFont="1" applyFill="1" applyBorder="1" applyAlignment="1">
      <alignment horizontal="center"/>
    </xf>
    <xf numFmtId="170" fontId="7" fillId="0" borderId="1" xfId="0" applyNumberFormat="1" applyFont="1" applyBorder="1" applyAlignment="1">
      <alignment horizontal="center" vertical="center"/>
    </xf>
    <xf numFmtId="170" fontId="31" fillId="0" borderId="4" xfId="0" applyNumberFormat="1" applyFont="1" applyBorder="1" applyAlignment="1">
      <alignment horizontal="center" vertical="center"/>
    </xf>
    <xf numFmtId="170" fontId="31" fillId="0" borderId="1" xfId="0" applyNumberFormat="1" applyFont="1" applyBorder="1" applyAlignment="1">
      <alignment horizontal="center" vertical="center"/>
    </xf>
    <xf numFmtId="170" fontId="33" fillId="0" borderId="4" xfId="0" applyNumberFormat="1" applyFont="1" applyBorder="1" applyAlignment="1">
      <alignment horizontal="center" vertical="center"/>
    </xf>
    <xf numFmtId="170" fontId="33" fillId="0" borderId="1" xfId="0" applyNumberFormat="1" applyFont="1" applyBorder="1" applyAlignment="1">
      <alignment horizontal="center" vertical="center"/>
    </xf>
    <xf numFmtId="170" fontId="16" fillId="0" borderId="4" xfId="0" applyNumberFormat="1" applyFont="1" applyBorder="1" applyAlignment="1">
      <alignment horizontal="center" vertical="center"/>
    </xf>
    <xf numFmtId="170" fontId="34" fillId="0" borderId="4" xfId="1" applyNumberFormat="1" applyFont="1" applyFill="1" applyBorder="1" applyAlignment="1">
      <alignment horizontal="center" vertical="center"/>
    </xf>
    <xf numFmtId="170" fontId="32" fillId="0" borderId="4" xfId="0" applyNumberFormat="1" applyFont="1" applyBorder="1" applyAlignment="1">
      <alignment horizontal="center" vertical="center"/>
    </xf>
    <xf numFmtId="170" fontId="35" fillId="0" borderId="17" xfId="0" applyNumberFormat="1" applyFont="1" applyFill="1" applyBorder="1" applyAlignment="1">
      <alignment horizontal="center" vertical="center"/>
    </xf>
    <xf numFmtId="170" fontId="31" fillId="0" borderId="9" xfId="0" applyNumberFormat="1" applyFont="1" applyBorder="1" applyAlignment="1">
      <alignment horizontal="center" vertical="center"/>
    </xf>
    <xf numFmtId="170" fontId="31" fillId="0" borderId="11" xfId="0" applyNumberFormat="1" applyFont="1" applyBorder="1" applyAlignment="1">
      <alignment horizontal="center" vertical="center"/>
    </xf>
    <xf numFmtId="170" fontId="25" fillId="0" borderId="0" xfId="0" applyNumberFormat="1" applyFont="1" applyAlignment="1">
      <alignment horizontal="center" vertical="center"/>
    </xf>
    <xf numFmtId="170" fontId="25" fillId="0" borderId="4" xfId="1" applyNumberFormat="1" applyFont="1" applyFill="1" applyBorder="1" applyAlignment="1">
      <alignment horizontal="center" vertical="center"/>
    </xf>
    <xf numFmtId="170" fontId="35" fillId="0" borderId="4" xfId="1" applyNumberFormat="1" applyFont="1" applyFill="1" applyBorder="1" applyAlignment="1">
      <alignment horizontal="center" vertical="center"/>
    </xf>
    <xf numFmtId="170" fontId="31" fillId="0" borderId="4" xfId="1" applyNumberFormat="1" applyFont="1" applyBorder="1" applyAlignment="1">
      <alignment horizontal="center" vertical="center"/>
    </xf>
    <xf numFmtId="170" fontId="31" fillId="0" borderId="4" xfId="0" applyNumberFormat="1" applyFont="1" applyFill="1" applyBorder="1" applyAlignment="1">
      <alignment horizontal="center" vertical="center"/>
    </xf>
    <xf numFmtId="170" fontId="31" fillId="0" borderId="1" xfId="0" applyNumberFormat="1" applyFont="1" applyFill="1" applyBorder="1" applyAlignment="1">
      <alignment horizontal="center" vertical="center"/>
    </xf>
    <xf numFmtId="0" fontId="32" fillId="0" borderId="10" xfId="0" applyFont="1" applyBorder="1" applyAlignment="1">
      <alignment horizontal="center" vertical="center"/>
    </xf>
    <xf numFmtId="0" fontId="32" fillId="0" borderId="41" xfId="0" applyFont="1" applyBorder="1" applyAlignment="1">
      <alignment horizontal="center" vertical="center"/>
    </xf>
    <xf numFmtId="0" fontId="32" fillId="0" borderId="8" xfId="0" applyFont="1" applyBorder="1" applyAlignment="1">
      <alignment horizontal="center" vertical="center"/>
    </xf>
    <xf numFmtId="0" fontId="32" fillId="0" borderId="40" xfId="0" applyFont="1" applyBorder="1" applyAlignment="1">
      <alignment horizontal="center" vertical="center"/>
    </xf>
    <xf numFmtId="170" fontId="25" fillId="0" borderId="4" xfId="0" applyNumberFormat="1" applyFont="1" applyBorder="1" applyAlignment="1">
      <alignment horizontal="center" vertical="center"/>
    </xf>
    <xf numFmtId="164" fontId="26" fillId="0" borderId="17" xfId="0" applyNumberFormat="1" applyFont="1" applyFill="1" applyBorder="1" applyAlignment="1">
      <alignment horizontal="center"/>
    </xf>
    <xf numFmtId="170" fontId="25" fillId="0" borderId="4" xfId="0" applyNumberFormat="1" applyFont="1" applyFill="1" applyBorder="1" applyAlignment="1">
      <alignment horizontal="center" vertical="center"/>
    </xf>
    <xf numFmtId="3" fontId="7" fillId="0" borderId="4" xfId="2" applyNumberFormat="1" applyFont="1" applyBorder="1" applyAlignment="1" applyProtection="1">
      <alignment horizontal="center" vertical="center" wrapText="1"/>
      <protection hidden="1"/>
    </xf>
    <xf numFmtId="164" fontId="7" fillId="0" borderId="4" xfId="2" applyNumberFormat="1" applyFont="1" applyBorder="1" applyAlignment="1" applyProtection="1">
      <alignment horizontal="center" vertical="center" wrapText="1"/>
      <protection hidden="1"/>
    </xf>
    <xf numFmtId="165" fontId="7" fillId="0" borderId="4" xfId="2" applyNumberFormat="1" applyFont="1" applyBorder="1" applyAlignment="1" applyProtection="1">
      <alignment horizontal="center" vertical="center" wrapText="1"/>
      <protection hidden="1"/>
    </xf>
    <xf numFmtId="168" fontId="8" fillId="0" borderId="32" xfId="2" applyNumberFormat="1" applyFont="1" applyBorder="1" applyAlignment="1" applyProtection="1">
      <alignment horizontal="center" vertical="center" wrapText="1"/>
      <protection hidden="1"/>
    </xf>
    <xf numFmtId="3" fontId="7" fillId="0" borderId="8" xfId="0" applyNumberFormat="1" applyFont="1" applyBorder="1" applyAlignment="1">
      <alignment horizontal="center" vertical="center"/>
    </xf>
    <xf numFmtId="0" fontId="7" fillId="0" borderId="4" xfId="0" applyFont="1" applyBorder="1" applyAlignment="1">
      <alignment horizontal="left" vertical="center"/>
    </xf>
    <xf numFmtId="0" fontId="7" fillId="0" borderId="17" xfId="0" applyFont="1" applyBorder="1" applyAlignment="1">
      <alignment horizontal="left" vertical="center"/>
    </xf>
    <xf numFmtId="170" fontId="25" fillId="0" borderId="9" xfId="1" applyNumberFormat="1" applyFont="1" applyFill="1" applyBorder="1" applyAlignment="1">
      <alignment horizontal="center" vertical="center"/>
    </xf>
    <xf numFmtId="0" fontId="11"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justify" vertical="center" wrapText="1"/>
    </xf>
    <xf numFmtId="0" fontId="16"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1" fillId="3" borderId="4" xfId="2" applyFont="1" applyFill="1" applyBorder="1" applyAlignment="1" applyProtection="1">
      <alignment horizontal="justify" vertical="center" wrapText="1"/>
      <protection hidden="1"/>
    </xf>
    <xf numFmtId="0" fontId="7" fillId="3" borderId="4" xfId="2" applyFont="1" applyFill="1" applyBorder="1" applyAlignment="1" applyProtection="1">
      <alignment horizontal="center" vertical="center" wrapText="1"/>
      <protection hidden="1"/>
    </xf>
    <xf numFmtId="0" fontId="7" fillId="3" borderId="17" xfId="2" applyFont="1" applyFill="1" applyBorder="1" applyAlignment="1" applyProtection="1">
      <alignment horizontal="center" vertical="center" wrapText="1"/>
      <protection hidden="1"/>
    </xf>
    <xf numFmtId="0" fontId="6" fillId="5" borderId="37" xfId="0" applyFont="1" applyFill="1" applyBorder="1" applyAlignment="1">
      <alignment horizontal="center" vertical="center"/>
    </xf>
    <xf numFmtId="0" fontId="6" fillId="5" borderId="4" xfId="0" applyFont="1" applyFill="1" applyBorder="1" applyAlignment="1">
      <alignment horizontal="center" vertical="center"/>
    </xf>
    <xf numFmtId="3" fontId="16" fillId="0" borderId="48" xfId="0" applyNumberFormat="1" applyFont="1" applyBorder="1" applyAlignment="1">
      <alignment horizontal="center" vertical="center" wrapText="1"/>
    </xf>
    <xf numFmtId="0" fontId="31" fillId="0" borderId="49" xfId="0" applyFont="1" applyBorder="1" applyAlignment="1">
      <alignment horizontal="center" vertical="center" wrapText="1"/>
    </xf>
    <xf numFmtId="0" fontId="24" fillId="0" borderId="8" xfId="0" applyFont="1" applyFill="1" applyBorder="1" applyAlignment="1">
      <alignment horizontal="justify" vertical="center" wrapText="1"/>
    </xf>
    <xf numFmtId="0" fontId="24" fillId="0" borderId="10" xfId="0" applyFont="1" applyFill="1" applyBorder="1" applyAlignment="1">
      <alignment horizontal="justify" vertical="center" wrapText="1"/>
    </xf>
    <xf numFmtId="0" fontId="24" fillId="0" borderId="9" xfId="0" applyFont="1" applyFill="1" applyBorder="1" applyAlignment="1">
      <alignment horizontal="justify"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164" fontId="25" fillId="0" borderId="8" xfId="0" applyNumberFormat="1" applyFont="1" applyBorder="1" applyAlignment="1">
      <alignment horizontal="center" vertical="center"/>
    </xf>
    <xf numFmtId="164" fontId="25" fillId="0" borderId="10" xfId="0" applyNumberFormat="1" applyFont="1" applyBorder="1" applyAlignment="1">
      <alignment horizontal="center" vertical="center"/>
    </xf>
    <xf numFmtId="164" fontId="25" fillId="0" borderId="9" xfId="0" applyNumberFormat="1" applyFont="1" applyBorder="1" applyAlignment="1">
      <alignment horizontal="center" vertical="center"/>
    </xf>
    <xf numFmtId="0" fontId="23" fillId="0" borderId="1" xfId="0" applyFont="1" applyBorder="1" applyAlignment="1">
      <alignment horizontal="left" vertical="top" wrapText="1"/>
    </xf>
    <xf numFmtId="0" fontId="23" fillId="0" borderId="3" xfId="0" applyFont="1" applyBorder="1" applyAlignment="1">
      <alignment horizontal="left" vertical="top"/>
    </xf>
    <xf numFmtId="0" fontId="23" fillId="0" borderId="2" xfId="0" applyFont="1" applyBorder="1" applyAlignment="1">
      <alignment horizontal="left" vertical="top"/>
    </xf>
    <xf numFmtId="0" fontId="23" fillId="0" borderId="5" xfId="0" applyFont="1" applyBorder="1" applyAlignment="1">
      <alignment horizontal="left"/>
    </xf>
    <xf numFmtId="0" fontId="23" fillId="0" borderId="6" xfId="0" applyFont="1" applyBorder="1" applyAlignment="1">
      <alignment horizontal="left"/>
    </xf>
    <xf numFmtId="0" fontId="23" fillId="0" borderId="7" xfId="0" applyFont="1" applyBorder="1" applyAlignment="1">
      <alignment horizontal="left"/>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0"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3" fillId="0" borderId="1" xfId="0" applyFont="1" applyBorder="1" applyAlignment="1">
      <alignment horizontal="left"/>
    </xf>
    <xf numFmtId="0" fontId="23" fillId="0" borderId="3" xfId="0" applyFont="1" applyBorder="1" applyAlignment="1">
      <alignment horizontal="left"/>
    </xf>
    <xf numFmtId="0" fontId="23" fillId="0" borderId="2" xfId="0" applyFont="1" applyBorder="1" applyAlignment="1">
      <alignment horizontal="left"/>
    </xf>
    <xf numFmtId="0" fontId="7" fillId="0" borderId="4" xfId="0" applyFont="1" applyBorder="1" applyAlignment="1">
      <alignment horizontal="left" vertical="center" wrapText="1"/>
    </xf>
    <xf numFmtId="0" fontId="3"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23" fillId="0" borderId="1" xfId="0" applyFont="1" applyBorder="1" applyAlignment="1"/>
    <xf numFmtId="0" fontId="23" fillId="0" borderId="3" xfId="0" applyFont="1" applyBorder="1" applyAlignment="1"/>
    <xf numFmtId="0" fontId="23" fillId="0" borderId="2" xfId="0" applyFont="1" applyBorder="1" applyAlignment="1"/>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6" fillId="5" borderId="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3" fillId="0" borderId="16"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9"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1" xfId="0" applyFont="1" applyBorder="1" applyAlignment="1">
      <alignment horizontal="center" vertical="center" wrapText="1"/>
    </xf>
    <xf numFmtId="166" fontId="25" fillId="0" borderId="8" xfId="0" applyNumberFormat="1" applyFont="1" applyFill="1" applyBorder="1" applyAlignment="1">
      <alignment horizontal="center" vertical="center"/>
    </xf>
    <xf numFmtId="164" fontId="25" fillId="0" borderId="10" xfId="0" applyNumberFormat="1" applyFont="1" applyFill="1" applyBorder="1" applyAlignment="1">
      <alignment horizontal="center" vertical="center"/>
    </xf>
    <xf numFmtId="164" fontId="25" fillId="0" borderId="9" xfId="0" applyNumberFormat="1" applyFont="1" applyFill="1" applyBorder="1" applyAlignment="1">
      <alignment horizontal="center" vertical="center"/>
    </xf>
    <xf numFmtId="0" fontId="4" fillId="0" borderId="4" xfId="0" applyFont="1" applyBorder="1" applyAlignment="1">
      <alignment horizont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5" fillId="2" borderId="1" xfId="0" applyFont="1" applyFill="1" applyBorder="1" applyAlignment="1">
      <alignment horizontal="center"/>
    </xf>
    <xf numFmtId="0" fontId="5" fillId="2" borderId="3" xfId="0" applyFont="1" applyFill="1" applyBorder="1" applyAlignment="1">
      <alignment horizontal="center"/>
    </xf>
    <xf numFmtId="0" fontId="5" fillId="2" borderId="2" xfId="0" applyFont="1" applyFill="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3" borderId="0" xfId="0" applyFont="1" applyFill="1" applyAlignment="1">
      <alignment horizont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3" fillId="3" borderId="0" xfId="0" applyFont="1" applyFill="1" applyBorder="1" applyAlignment="1">
      <alignment horizontal="center"/>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4" fillId="0" borderId="2" xfId="0" applyFont="1" applyBorder="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4" xfId="0" applyFont="1" applyFill="1" applyBorder="1" applyAlignment="1">
      <alignment horizontal="center" vertical="center"/>
    </xf>
    <xf numFmtId="0" fontId="4" fillId="0" borderId="4" xfId="0" applyFont="1" applyBorder="1" applyAlignment="1">
      <alignment horizontal="left" vertical="center" wrapText="1"/>
    </xf>
    <xf numFmtId="0" fontId="6" fillId="0" borderId="0" xfId="0" applyFont="1" applyFill="1" applyBorder="1" applyAlignment="1">
      <alignment horizontal="center" vertical="center"/>
    </xf>
    <xf numFmtId="0" fontId="6"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5" fillId="0" borderId="4" xfId="0" applyFont="1" applyBorder="1" applyAlignment="1">
      <alignment horizontal="center" vertical="center" wrapText="1"/>
    </xf>
    <xf numFmtId="0" fontId="3"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3" fillId="0" borderId="1"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7" fillId="0" borderId="17" xfId="0" applyFont="1" applyBorder="1" applyAlignment="1">
      <alignment horizontal="left" vertical="center" wrapText="1"/>
    </xf>
    <xf numFmtId="0" fontId="4" fillId="0" borderId="6" xfId="0" applyFont="1" applyBorder="1" applyAlignment="1">
      <alignment horizontal="left" vertical="center"/>
    </xf>
    <xf numFmtId="0" fontId="4" fillId="0" borderId="28" xfId="0" applyFont="1" applyBorder="1" applyAlignment="1">
      <alignment horizontal="left" vertical="center"/>
    </xf>
    <xf numFmtId="0" fontId="6" fillId="4" borderId="4" xfId="0" applyFont="1" applyFill="1" applyBorder="1" applyAlignment="1">
      <alignment horizontal="center" vertical="center"/>
    </xf>
    <xf numFmtId="0" fontId="16" fillId="0" borderId="1" xfId="0" applyFont="1" applyBorder="1" applyAlignment="1">
      <alignment horizontal="left"/>
    </xf>
    <xf numFmtId="0" fontId="16" fillId="0" borderId="3" xfId="0" applyFont="1" applyBorder="1" applyAlignment="1">
      <alignment horizontal="left"/>
    </xf>
    <xf numFmtId="0" fontId="16" fillId="0" borderId="2"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4" fillId="0" borderId="4" xfId="0" applyFont="1" applyBorder="1" applyAlignment="1">
      <alignment horizontal="center" vertical="center" wrapText="1"/>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2" xfId="0" applyFont="1" applyFill="1" applyBorder="1" applyAlignment="1">
      <alignment horizontal="center"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3" fillId="0" borderId="2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4" fillId="0" borderId="17" xfId="0" applyFont="1" applyBorder="1" applyAlignment="1">
      <alignment horizontal="center"/>
    </xf>
    <xf numFmtId="0" fontId="6" fillId="0" borderId="17"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6" fillId="3" borderId="9" xfId="2" applyFont="1" applyFill="1" applyBorder="1" applyAlignment="1" applyProtection="1">
      <alignment horizontal="center" vertical="center" wrapText="1"/>
      <protection hidden="1"/>
    </xf>
    <xf numFmtId="0" fontId="6" fillId="3" borderId="30" xfId="2" applyFont="1" applyFill="1" applyBorder="1" applyAlignment="1" applyProtection="1">
      <alignment horizontal="center" vertical="center" wrapText="1"/>
      <protection hidden="1"/>
    </xf>
    <xf numFmtId="0" fontId="7" fillId="3" borderId="4" xfId="2" applyFont="1" applyFill="1" applyBorder="1" applyAlignment="1" applyProtection="1">
      <alignment horizontal="justify" vertical="center" wrapText="1"/>
      <protection hidden="1"/>
    </xf>
    <xf numFmtId="0" fontId="7" fillId="3" borderId="17" xfId="2" applyFont="1" applyFill="1" applyBorder="1" applyAlignment="1" applyProtection="1">
      <alignment horizontal="justify" vertical="center" wrapText="1"/>
      <protection hidden="1"/>
    </xf>
    <xf numFmtId="0" fontId="24" fillId="0" borderId="8" xfId="0" applyFont="1" applyBorder="1" applyAlignment="1">
      <alignment horizontal="justify" vertical="center" wrapText="1"/>
    </xf>
    <xf numFmtId="0" fontId="24" fillId="0" borderId="10" xfId="0" applyFont="1" applyBorder="1" applyAlignment="1">
      <alignment horizontal="justify" vertical="center" wrapText="1"/>
    </xf>
    <xf numFmtId="0" fontId="24" fillId="0" borderId="9" xfId="0" applyFont="1" applyBorder="1" applyAlignment="1">
      <alignment horizontal="justify" vertical="center" wrapText="1"/>
    </xf>
    <xf numFmtId="0" fontId="2" fillId="0" borderId="4" xfId="0" applyFont="1" applyBorder="1" applyAlignment="1">
      <alignment horizontal="center"/>
    </xf>
    <xf numFmtId="0" fontId="11" fillId="0" borderId="16"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25" fillId="0" borderId="32" xfId="0" applyFont="1" applyBorder="1" applyAlignment="1">
      <alignment horizontal="center" vertical="center"/>
    </xf>
    <xf numFmtId="167" fontId="11" fillId="0" borderId="4" xfId="2" applyNumberFormat="1" applyFont="1" applyBorder="1" applyAlignment="1" applyProtection="1">
      <alignment horizontal="center" vertical="center" wrapText="1"/>
      <protection hidden="1"/>
    </xf>
    <xf numFmtId="167" fontId="11" fillId="0" borderId="8" xfId="2" applyNumberFormat="1" applyFont="1" applyBorder="1" applyAlignment="1" applyProtection="1">
      <alignment horizontal="center" vertical="center" wrapText="1"/>
      <protection hidden="1"/>
    </xf>
    <xf numFmtId="167" fontId="11" fillId="0" borderId="32" xfId="2" applyNumberFormat="1" applyFont="1" applyBorder="1" applyAlignment="1" applyProtection="1">
      <alignment horizontal="center" vertical="center" wrapText="1"/>
      <protection hidden="1"/>
    </xf>
    <xf numFmtId="49" fontId="11" fillId="0" borderId="4" xfId="2" applyNumberFormat="1" applyFont="1" applyBorder="1" applyAlignment="1" applyProtection="1">
      <alignment horizontal="center" vertical="center" wrapText="1"/>
      <protection hidden="1"/>
    </xf>
    <xf numFmtId="49" fontId="11" fillId="0" borderId="8" xfId="2" applyNumberFormat="1" applyFont="1" applyBorder="1" applyAlignment="1" applyProtection="1">
      <alignment horizontal="center" vertical="center" wrapText="1"/>
      <protection hidden="1"/>
    </xf>
    <xf numFmtId="49" fontId="11" fillId="0" borderId="32" xfId="2" applyNumberFormat="1" applyFont="1" applyBorder="1" applyAlignment="1" applyProtection="1">
      <alignment horizontal="center" vertical="center" wrapText="1"/>
      <protection hidden="1"/>
    </xf>
    <xf numFmtId="0" fontId="6" fillId="4" borderId="34" xfId="0" applyFont="1" applyFill="1" applyBorder="1" applyAlignment="1">
      <alignment horizontal="center" vertical="center"/>
    </xf>
    <xf numFmtId="0" fontId="6" fillId="4" borderId="0" xfId="0" applyFont="1" applyFill="1" applyAlignment="1">
      <alignment horizontal="center" vertical="center"/>
    </xf>
    <xf numFmtId="0" fontId="6" fillId="4" borderId="35" xfId="0" applyFont="1" applyFill="1" applyBorder="1" applyAlignment="1">
      <alignment horizontal="center" vertical="center"/>
    </xf>
    <xf numFmtId="0" fontId="6" fillId="5" borderId="36" xfId="2" applyFont="1" applyFill="1" applyBorder="1" applyAlignment="1" applyProtection="1">
      <alignment horizontal="center" vertical="center" wrapText="1"/>
      <protection hidden="1"/>
    </xf>
    <xf numFmtId="0" fontId="6" fillId="5" borderId="16" xfId="2" applyFont="1" applyFill="1" applyBorder="1" applyAlignment="1" applyProtection="1">
      <alignment horizontal="center" vertical="center" wrapText="1"/>
      <protection hidden="1"/>
    </xf>
    <xf numFmtId="0" fontId="6" fillId="5" borderId="37" xfId="2" applyFont="1" applyFill="1" applyBorder="1" applyAlignment="1" applyProtection="1">
      <alignment horizontal="center" vertical="center" wrapText="1"/>
      <protection hidden="1"/>
    </xf>
    <xf numFmtId="0" fontId="6" fillId="5" borderId="4" xfId="2" applyFont="1" applyFill="1" applyBorder="1" applyAlignment="1" applyProtection="1">
      <alignment horizontal="center" vertical="center" wrapText="1"/>
      <protection hidden="1"/>
    </xf>
    <xf numFmtId="0" fontId="5" fillId="7" borderId="1"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5" borderId="37" xfId="0" applyFont="1" applyFill="1" applyBorder="1" applyAlignment="1">
      <alignment horizontal="center" vertical="center" wrapText="1"/>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27" xfId="0" applyFont="1" applyFill="1" applyBorder="1" applyAlignment="1">
      <alignment horizontal="center" vertical="center"/>
    </xf>
    <xf numFmtId="0" fontId="6" fillId="5" borderId="1" xfId="0" applyFont="1" applyFill="1" applyBorder="1" applyAlignment="1">
      <alignment horizontal="center" vertical="center" wrapText="1"/>
    </xf>
    <xf numFmtId="0" fontId="7" fillId="0" borderId="16" xfId="0" applyFont="1" applyBorder="1" applyAlignment="1">
      <alignment horizontal="left" vertical="center" wrapText="1"/>
    </xf>
    <xf numFmtId="0" fontId="6" fillId="0" borderId="4"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27"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27" xfId="0" applyFont="1" applyBorder="1" applyAlignment="1">
      <alignment horizontal="left" vertical="center"/>
    </xf>
    <xf numFmtId="0" fontId="7" fillId="3" borderId="4" xfId="2" applyFont="1" applyFill="1" applyBorder="1" applyAlignment="1" applyProtection="1">
      <alignment horizontal="left" vertical="center" wrapText="1"/>
      <protection hidden="1"/>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27" xfId="0" applyFont="1" applyFill="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6" fillId="0" borderId="8"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6" fillId="7" borderId="34" xfId="0" applyFont="1" applyFill="1" applyBorder="1" applyAlignment="1">
      <alignment horizontal="center" vertical="center"/>
    </xf>
    <xf numFmtId="0" fontId="6" fillId="7" borderId="0" xfId="0" applyFont="1" applyFill="1" applyAlignment="1">
      <alignment horizontal="center" vertical="center"/>
    </xf>
    <xf numFmtId="0" fontId="6" fillId="7" borderId="35" xfId="0" applyFont="1" applyFill="1" applyBorder="1" applyAlignment="1">
      <alignment horizontal="center" vertical="center"/>
    </xf>
    <xf numFmtId="0" fontId="6" fillId="0" borderId="4" xfId="0" applyFont="1" applyBorder="1" applyAlignment="1">
      <alignment horizontal="center" vertical="center"/>
    </xf>
    <xf numFmtId="0" fontId="3" fillId="5" borderId="4" xfId="0" applyFont="1" applyFill="1" applyBorder="1" applyAlignment="1">
      <alignment horizontal="center" vertical="center"/>
    </xf>
    <xf numFmtId="0" fontId="6" fillId="0" borderId="25" xfId="0" applyFont="1" applyBorder="1" applyAlignment="1">
      <alignment horizontal="center" vertical="center"/>
    </xf>
    <xf numFmtId="0" fontId="6" fillId="0" borderId="29" xfId="0" applyFont="1" applyBorder="1" applyAlignment="1">
      <alignment horizontal="center" vertical="center"/>
    </xf>
    <xf numFmtId="3" fontId="7" fillId="2" borderId="8" xfId="0" applyNumberFormat="1" applyFont="1" applyFill="1" applyBorder="1" applyAlignment="1">
      <alignment horizontal="center" vertical="center"/>
    </xf>
    <xf numFmtId="3" fontId="7" fillId="2" borderId="10" xfId="0" applyNumberFormat="1" applyFont="1" applyFill="1" applyBorder="1" applyAlignment="1">
      <alignment horizontal="center" vertical="center"/>
    </xf>
    <xf numFmtId="3" fontId="7" fillId="2" borderId="9" xfId="0" applyNumberFormat="1"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29" fillId="0" borderId="4" xfId="0" applyFont="1" applyBorder="1" applyAlignment="1">
      <alignment horizontal="center" vertical="center" wrapText="1"/>
    </xf>
    <xf numFmtId="0" fontId="29" fillId="0" borderId="32" xfId="0" applyFont="1" applyBorder="1" applyAlignment="1">
      <alignment horizontal="center" vertical="center" wrapText="1"/>
    </xf>
    <xf numFmtId="0" fontId="7"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2" fillId="0" borderId="3" xfId="0" applyFont="1" applyBorder="1" applyAlignment="1">
      <alignment horizontal="center" vertical="center"/>
    </xf>
    <xf numFmtId="0" fontId="4" fillId="0" borderId="1" xfId="0" applyFont="1" applyBorder="1" applyAlignment="1">
      <alignment horizontal="center"/>
    </xf>
    <xf numFmtId="0" fontId="6" fillId="0" borderId="9" xfId="0" applyFont="1" applyBorder="1" applyAlignment="1">
      <alignment horizontal="left" vertical="center"/>
    </xf>
    <xf numFmtId="9" fontId="7" fillId="0" borderId="16"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7" fillId="0" borderId="31" xfId="0" applyFont="1" applyBorder="1" applyAlignment="1">
      <alignment horizontal="center" vertical="center" wrapText="1"/>
    </xf>
    <xf numFmtId="0" fontId="6" fillId="6" borderId="1"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2"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5" borderId="38"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cellXfs>
  <cellStyles count="3">
    <cellStyle name="Moneda [0]" xfId="1" builtinId="7"/>
    <cellStyle name="Normal" xfId="0" builtinId="0"/>
    <cellStyle name="Normal_Oscar"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OFERTA</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val>
            <c:numRef>
              <c:f>'PERFIL 2020 -2023 '!$C$57:$C$61</c:f>
              <c:numCache>
                <c:formatCode>General</c:formatCode>
                <c:ptCount val="5"/>
                <c:pt idx="0">
                  <c:v>35267</c:v>
                </c:pt>
                <c:pt idx="1">
                  <c:v>34306</c:v>
                </c:pt>
                <c:pt idx="2" formatCode="0">
                  <c:v>33063</c:v>
                </c:pt>
                <c:pt idx="3" formatCode="0">
                  <c:v>33335</c:v>
                </c:pt>
                <c:pt idx="4" formatCode="0">
                  <c:v>33764</c:v>
                </c:pt>
              </c:numCache>
            </c:numRef>
          </c:val>
          <c:extLst xmlns:c16r2="http://schemas.microsoft.com/office/drawing/2015/06/chart">
            <c:ext xmlns:c16="http://schemas.microsoft.com/office/drawing/2014/chart" uri="{C3380CC4-5D6E-409C-BE32-E72D297353CC}">
              <c16:uniqueId val="{00000000-3774-4260-BD16-1987F23A8613}"/>
            </c:ext>
          </c:extLst>
        </c:ser>
        <c:ser>
          <c:idx val="1"/>
          <c:order val="1"/>
          <c:tx>
            <c:v>DEFICIT</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val>
            <c:numRef>
              <c:f>'PERFIL 2020 -2023 '!$D$57:$D$61</c:f>
              <c:numCache>
                <c:formatCode>General</c:formatCode>
                <c:ptCount val="5"/>
                <c:pt idx="0">
                  <c:v>-35267</c:v>
                </c:pt>
                <c:pt idx="1">
                  <c:v>-34306</c:v>
                </c:pt>
                <c:pt idx="2" formatCode="0">
                  <c:v>-33063</c:v>
                </c:pt>
                <c:pt idx="3" formatCode="0">
                  <c:v>-33335</c:v>
                </c:pt>
                <c:pt idx="4" formatCode="0">
                  <c:v>-33764</c:v>
                </c:pt>
              </c:numCache>
            </c:numRef>
          </c:val>
          <c:extLst xmlns:c16r2="http://schemas.microsoft.com/office/drawing/2015/06/chart">
            <c:ext xmlns:c16="http://schemas.microsoft.com/office/drawing/2014/chart" uri="{C3380CC4-5D6E-409C-BE32-E72D297353CC}">
              <c16:uniqueId val="{00000001-3774-4260-BD16-1987F23A8613}"/>
            </c:ext>
          </c:extLst>
        </c:ser>
        <c:dLbls>
          <c:showLegendKey val="0"/>
          <c:showVal val="1"/>
          <c:showCatName val="0"/>
          <c:showSerName val="0"/>
          <c:showPercent val="0"/>
          <c:showBubbleSize val="0"/>
        </c:dLbls>
        <c:gapWidth val="100"/>
        <c:overlap val="-24"/>
        <c:axId val="101756928"/>
        <c:axId val="101759616"/>
      </c:barChart>
      <c:catAx>
        <c:axId val="101756928"/>
        <c:scaling>
          <c:orientation val="minMax"/>
        </c:scaling>
        <c:delete val="0"/>
        <c:axPos val="b"/>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01759616"/>
        <c:crosses val="autoZero"/>
        <c:auto val="1"/>
        <c:lblAlgn val="ctr"/>
        <c:lblOffset val="100"/>
        <c:noMultiLvlLbl val="0"/>
      </c:catAx>
      <c:valAx>
        <c:axId val="10175961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01756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124239</xdr:colOff>
      <xdr:row>48</xdr:row>
      <xdr:rowOff>24848</xdr:rowOff>
    </xdr:from>
    <xdr:to>
      <xdr:col>4</xdr:col>
      <xdr:colOff>207583</xdr:colOff>
      <xdr:row>48</xdr:row>
      <xdr:rowOff>167723</xdr:rowOff>
    </xdr:to>
    <xdr:sp macro="" textlink="">
      <xdr:nvSpPr>
        <xdr:cNvPr id="2" name="Franja diagonal 1">
          <a:extLst>
            <a:ext uri="{FF2B5EF4-FFF2-40B4-BE49-F238E27FC236}">
              <a16:creationId xmlns:a16="http://schemas.microsoft.com/office/drawing/2014/main" xmlns="" id="{7A418C4B-6E4C-4837-B347-8F095F3D1E39}"/>
            </a:ext>
          </a:extLst>
        </xdr:cNvPr>
        <xdr:cNvSpPr/>
      </xdr:nvSpPr>
      <xdr:spPr>
        <a:xfrm>
          <a:off x="5124864" y="19370123"/>
          <a:ext cx="83344"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7</xdr:col>
      <xdr:colOff>665922</xdr:colOff>
      <xdr:row>48</xdr:row>
      <xdr:rowOff>61291</xdr:rowOff>
    </xdr:from>
    <xdr:to>
      <xdr:col>7</xdr:col>
      <xdr:colOff>749266</xdr:colOff>
      <xdr:row>48</xdr:row>
      <xdr:rowOff>204166</xdr:rowOff>
    </xdr:to>
    <xdr:sp macro="" textlink="">
      <xdr:nvSpPr>
        <xdr:cNvPr id="3" name="Franja diagonal 2">
          <a:extLst>
            <a:ext uri="{FF2B5EF4-FFF2-40B4-BE49-F238E27FC236}">
              <a16:creationId xmlns:a16="http://schemas.microsoft.com/office/drawing/2014/main" xmlns="" id="{108E62AC-BCC1-477A-8428-7AB845E4EE4A}"/>
            </a:ext>
          </a:extLst>
        </xdr:cNvPr>
        <xdr:cNvSpPr/>
      </xdr:nvSpPr>
      <xdr:spPr>
        <a:xfrm>
          <a:off x="9105072" y="19406566"/>
          <a:ext cx="83344"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4</xdr:col>
      <xdr:colOff>76199</xdr:colOff>
      <xdr:row>55</xdr:row>
      <xdr:rowOff>95250</xdr:rowOff>
    </xdr:from>
    <xdr:to>
      <xdr:col>8</xdr:col>
      <xdr:colOff>828675</xdr:colOff>
      <xdr:row>64</xdr:row>
      <xdr:rowOff>161925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670561</xdr:colOff>
      <xdr:row>9</xdr:row>
      <xdr:rowOff>76200</xdr:rowOff>
    </xdr:from>
    <xdr:to>
      <xdr:col>8</xdr:col>
      <xdr:colOff>121922</xdr:colOff>
      <xdr:row>9</xdr:row>
      <xdr:rowOff>480060</xdr:rowOff>
    </xdr:to>
    <xdr:pic>
      <xdr:nvPicPr>
        <xdr:cNvPr id="5" name="Imagen 4"/>
        <xdr:cNvPicPr>
          <a:picLocks noChangeAspect="1"/>
        </xdr:cNvPicPr>
      </xdr:nvPicPr>
      <xdr:blipFill rotWithShape="1">
        <a:blip xmlns:r="http://schemas.openxmlformats.org/officeDocument/2006/relationships" r:embed="rId2"/>
        <a:srcRect t="13714" r="1882" b="13602"/>
        <a:stretch/>
      </xdr:blipFill>
      <xdr:spPr>
        <a:xfrm>
          <a:off x="7680961" y="1950720"/>
          <a:ext cx="3177540" cy="403860"/>
        </a:xfrm>
        <a:prstGeom prst="rect">
          <a:avLst/>
        </a:prstGeom>
      </xdr:spPr>
    </xdr:pic>
    <xdr:clientData/>
  </xdr:twoCellAnchor>
  <xdr:twoCellAnchor editAs="oneCell">
    <xdr:from>
      <xdr:col>3</xdr:col>
      <xdr:colOff>878416</xdr:colOff>
      <xdr:row>337</xdr:row>
      <xdr:rowOff>232833</xdr:rowOff>
    </xdr:from>
    <xdr:to>
      <xdr:col>5</xdr:col>
      <xdr:colOff>330200</xdr:colOff>
      <xdr:row>337</xdr:row>
      <xdr:rowOff>966258</xdr:rowOff>
    </xdr:to>
    <xdr:pic>
      <xdr:nvPicPr>
        <xdr:cNvPr id="6" name="5 Imagen"/>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7079" t="26926" r="15945" b="26270"/>
        <a:stretch>
          <a:fillRect/>
        </a:stretch>
      </xdr:blipFill>
      <xdr:spPr bwMode="auto">
        <a:xfrm>
          <a:off x="4677833" y="76358750"/>
          <a:ext cx="2171700"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E338"/>
  <sheetViews>
    <sheetView tabSelected="1" topLeftCell="A331" zoomScale="90" zoomScaleNormal="90" workbookViewId="0">
      <selection activeCell="C338" sqref="C338:I338"/>
    </sheetView>
  </sheetViews>
  <sheetFormatPr baseColWidth="10" defaultColWidth="11.42578125" defaultRowHeight="15.75" x14ac:dyDescent="0.25"/>
  <cols>
    <col min="1" max="1" width="22.140625" style="1" customWidth="1"/>
    <col min="2" max="2" width="17" style="36" customWidth="1"/>
    <col min="3" max="3" width="17.7109375" style="36" customWidth="1"/>
    <col min="4" max="4" width="22.85546875" style="36" customWidth="1"/>
    <col min="5" max="5" width="18" style="36" customWidth="1"/>
    <col min="6" max="8" width="18.140625" style="53" customWidth="1"/>
    <col min="9" max="9" width="14.140625" style="53" customWidth="1"/>
    <col min="10" max="44" width="11.42578125" style="99"/>
    <col min="45" max="16384" width="11.42578125" style="1"/>
  </cols>
  <sheetData>
    <row r="1" spans="1:231" x14ac:dyDescent="0.25">
      <c r="A1" s="244" t="s">
        <v>0</v>
      </c>
      <c r="B1" s="245"/>
      <c r="C1" s="244" t="s">
        <v>1</v>
      </c>
      <c r="D1" s="246"/>
      <c r="E1" s="246"/>
      <c r="F1" s="246"/>
      <c r="G1" s="246"/>
      <c r="H1" s="246"/>
      <c r="I1" s="245"/>
    </row>
    <row r="2" spans="1:231" ht="18" x14ac:dyDescent="0.3">
      <c r="A2" s="247" t="s">
        <v>2</v>
      </c>
      <c r="B2" s="248"/>
      <c r="C2" s="248"/>
      <c r="D2" s="248"/>
      <c r="E2" s="248"/>
      <c r="F2" s="248"/>
      <c r="G2" s="248"/>
      <c r="H2" s="248"/>
      <c r="I2" s="249"/>
    </row>
    <row r="3" spans="1:231" ht="15.6" x14ac:dyDescent="0.3">
      <c r="A3" s="236"/>
      <c r="B3" s="236"/>
      <c r="C3" s="236"/>
      <c r="D3" s="236"/>
      <c r="E3" s="236"/>
      <c r="F3" s="236"/>
      <c r="G3" s="236"/>
      <c r="H3" s="236"/>
      <c r="I3" s="236"/>
    </row>
    <row r="4" spans="1:231" ht="18" x14ac:dyDescent="0.25">
      <c r="A4" s="250" t="s">
        <v>3</v>
      </c>
      <c r="B4" s="251"/>
      <c r="C4" s="250" t="s">
        <v>160</v>
      </c>
      <c r="D4" s="252"/>
      <c r="E4" s="252"/>
      <c r="F4" s="252"/>
      <c r="G4" s="252"/>
      <c r="H4" s="252"/>
      <c r="I4" s="251"/>
    </row>
    <row r="5" spans="1:231" ht="15.6" x14ac:dyDescent="0.3">
      <c r="A5" s="236"/>
      <c r="B5" s="236"/>
      <c r="C5" s="236"/>
      <c r="D5" s="236"/>
      <c r="E5" s="236"/>
      <c r="F5" s="236"/>
      <c r="G5" s="236"/>
      <c r="H5" s="236"/>
      <c r="I5" s="236"/>
    </row>
    <row r="6" spans="1:231" x14ac:dyDescent="0.25">
      <c r="A6" s="2" t="s">
        <v>4</v>
      </c>
      <c r="B6" s="3" t="s">
        <v>5</v>
      </c>
      <c r="C6" s="4" t="s">
        <v>261</v>
      </c>
      <c r="D6" s="19" t="s">
        <v>6</v>
      </c>
      <c r="E6" s="9" t="s">
        <v>161</v>
      </c>
      <c r="F6" s="3" t="s">
        <v>7</v>
      </c>
      <c r="G6" s="237" t="s">
        <v>162</v>
      </c>
      <c r="H6" s="237"/>
      <c r="I6" s="238"/>
    </row>
    <row r="7" spans="1:231" x14ac:dyDescent="0.25">
      <c r="A7" s="239" t="s">
        <v>8</v>
      </c>
      <c r="B7" s="240"/>
      <c r="C7" s="9" t="s">
        <v>263</v>
      </c>
      <c r="D7" s="208" t="s">
        <v>9</v>
      </c>
      <c r="E7" s="208"/>
      <c r="F7" s="9"/>
      <c r="G7" s="19" t="s">
        <v>10</v>
      </c>
      <c r="H7" s="165" t="s">
        <v>262</v>
      </c>
      <c r="I7" s="165"/>
    </row>
    <row r="8" spans="1:231" s="5" customFormat="1" ht="18" x14ac:dyDescent="0.25">
      <c r="A8" s="241" t="s">
        <v>11</v>
      </c>
      <c r="B8" s="242"/>
      <c r="C8" s="242"/>
      <c r="D8" s="242"/>
      <c r="E8" s="242"/>
      <c r="F8" s="242"/>
      <c r="G8" s="242"/>
      <c r="H8" s="242"/>
      <c r="I8" s="243"/>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3"/>
      <c r="CY8" s="253"/>
      <c r="CZ8" s="253"/>
      <c r="DA8" s="253"/>
      <c r="DB8" s="253"/>
      <c r="DC8" s="253"/>
      <c r="DD8" s="253"/>
      <c r="DE8" s="253"/>
      <c r="DF8" s="253"/>
      <c r="DG8" s="253"/>
      <c r="DH8" s="253"/>
      <c r="DI8" s="253"/>
      <c r="DJ8" s="253"/>
      <c r="DK8" s="253"/>
      <c r="DL8" s="253"/>
      <c r="DM8" s="253"/>
      <c r="DN8" s="253"/>
      <c r="DO8" s="253"/>
      <c r="DP8" s="253"/>
      <c r="DQ8" s="253"/>
      <c r="DR8" s="253"/>
      <c r="DS8" s="253"/>
      <c r="DT8" s="253"/>
      <c r="DU8" s="253"/>
      <c r="DV8" s="253"/>
      <c r="DW8" s="253"/>
      <c r="DX8" s="253"/>
      <c r="DY8" s="253"/>
      <c r="DZ8" s="253"/>
      <c r="EA8" s="253"/>
      <c r="EB8" s="253"/>
      <c r="EC8" s="253"/>
      <c r="ED8" s="253"/>
      <c r="EE8" s="253"/>
      <c r="EF8" s="253"/>
      <c r="EG8" s="253"/>
      <c r="EH8" s="253"/>
      <c r="EI8" s="253"/>
      <c r="EJ8" s="253"/>
      <c r="EK8" s="253"/>
      <c r="EL8" s="253"/>
      <c r="EM8" s="253"/>
      <c r="EN8" s="253"/>
      <c r="EO8" s="253"/>
      <c r="EP8" s="253"/>
      <c r="EQ8" s="253"/>
      <c r="ER8" s="253"/>
      <c r="ES8" s="253"/>
      <c r="ET8" s="253"/>
      <c r="EU8" s="253"/>
      <c r="EV8" s="253"/>
      <c r="EW8" s="253"/>
      <c r="EX8" s="253"/>
      <c r="EY8" s="253"/>
      <c r="EZ8" s="253"/>
      <c r="FA8" s="253"/>
      <c r="FB8" s="253"/>
      <c r="FC8" s="253"/>
      <c r="FD8" s="253"/>
      <c r="FE8" s="253"/>
      <c r="FF8" s="253"/>
      <c r="FG8" s="253"/>
      <c r="FH8" s="253"/>
      <c r="FI8" s="253"/>
      <c r="FJ8" s="253"/>
      <c r="FK8" s="253"/>
      <c r="FL8" s="253"/>
      <c r="FM8" s="253"/>
      <c r="FN8" s="253"/>
      <c r="FO8" s="253"/>
      <c r="FP8" s="253"/>
      <c r="FQ8" s="253"/>
      <c r="FR8" s="253"/>
      <c r="FS8" s="253"/>
      <c r="FT8" s="253"/>
      <c r="FU8" s="253"/>
      <c r="FV8" s="253"/>
      <c r="FW8" s="253"/>
      <c r="FX8" s="253"/>
      <c r="FY8" s="253"/>
      <c r="FZ8" s="253"/>
      <c r="GA8" s="253"/>
      <c r="GB8" s="253"/>
      <c r="GC8" s="253"/>
      <c r="GD8" s="253"/>
      <c r="GE8" s="253"/>
      <c r="GF8" s="253"/>
      <c r="GG8" s="253"/>
      <c r="GH8" s="253"/>
      <c r="GI8" s="253"/>
      <c r="GJ8" s="253"/>
      <c r="GK8" s="253"/>
      <c r="GL8" s="253"/>
      <c r="GM8" s="253"/>
      <c r="GN8" s="253"/>
      <c r="GO8" s="253"/>
      <c r="GP8" s="253"/>
      <c r="GQ8" s="253"/>
      <c r="GR8" s="253"/>
      <c r="GS8" s="253"/>
      <c r="GT8" s="253"/>
      <c r="GU8" s="253"/>
      <c r="GV8" s="253"/>
      <c r="GW8" s="253"/>
      <c r="GX8" s="253"/>
      <c r="GY8" s="253"/>
      <c r="GZ8" s="253"/>
      <c r="HA8" s="253"/>
      <c r="HB8" s="253"/>
      <c r="HC8" s="253"/>
      <c r="HD8" s="253"/>
      <c r="HE8" s="253"/>
      <c r="HF8" s="253"/>
      <c r="HG8" s="253"/>
      <c r="HH8" s="253"/>
      <c r="HI8" s="253"/>
      <c r="HJ8" s="253"/>
      <c r="HK8" s="253"/>
      <c r="HL8" s="253"/>
      <c r="HM8" s="253"/>
      <c r="HN8" s="253"/>
      <c r="HO8" s="253"/>
      <c r="HP8" s="253"/>
      <c r="HQ8" s="253"/>
      <c r="HR8" s="253"/>
      <c r="HS8" s="253"/>
      <c r="HT8" s="253"/>
      <c r="HU8" s="253"/>
      <c r="HV8" s="253"/>
      <c r="HW8" s="253"/>
    </row>
    <row r="9" spans="1:231" s="5" customFormat="1" ht="15.6" x14ac:dyDescent="0.3">
      <c r="A9" s="254" t="s">
        <v>12</v>
      </c>
      <c r="B9" s="255"/>
      <c r="C9" s="255"/>
      <c r="D9" s="255"/>
      <c r="E9" s="255"/>
      <c r="F9" s="255"/>
      <c r="G9" s="255"/>
      <c r="H9" s="255"/>
      <c r="I9" s="256"/>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253"/>
      <c r="BK9" s="253"/>
      <c r="BL9" s="253"/>
      <c r="BM9" s="253"/>
      <c r="BN9" s="253"/>
      <c r="BO9" s="253"/>
      <c r="BP9" s="253"/>
      <c r="BQ9" s="253"/>
      <c r="BR9" s="253"/>
      <c r="BS9" s="253"/>
      <c r="BT9" s="253"/>
      <c r="BU9" s="253"/>
      <c r="BV9" s="253"/>
      <c r="BW9" s="253"/>
      <c r="BX9" s="253"/>
      <c r="BY9" s="253"/>
      <c r="BZ9" s="253"/>
      <c r="CA9" s="253"/>
      <c r="CB9" s="253"/>
      <c r="CC9" s="253"/>
      <c r="CD9" s="253"/>
      <c r="CE9" s="253"/>
      <c r="CF9" s="253"/>
      <c r="CG9" s="253"/>
      <c r="CH9" s="253"/>
      <c r="CI9" s="253"/>
      <c r="CJ9" s="253"/>
      <c r="CK9" s="253"/>
      <c r="CL9" s="253"/>
      <c r="CM9" s="253"/>
      <c r="CN9" s="253"/>
      <c r="CO9" s="253"/>
      <c r="CP9" s="253"/>
      <c r="CQ9" s="253"/>
      <c r="CR9" s="253"/>
      <c r="CS9" s="253"/>
      <c r="CT9" s="253"/>
      <c r="CU9" s="253"/>
      <c r="CV9" s="253"/>
      <c r="CW9" s="253"/>
      <c r="CX9" s="253"/>
      <c r="CY9" s="253"/>
      <c r="CZ9" s="253"/>
      <c r="DA9" s="253"/>
      <c r="DB9" s="253"/>
      <c r="DC9" s="253"/>
      <c r="DD9" s="253"/>
      <c r="DE9" s="253"/>
      <c r="DF9" s="253"/>
      <c r="DG9" s="253"/>
      <c r="DH9" s="253"/>
      <c r="DI9" s="253"/>
      <c r="DJ9" s="253"/>
      <c r="DK9" s="253"/>
      <c r="DL9" s="253"/>
      <c r="DM9" s="253"/>
      <c r="DN9" s="253"/>
      <c r="DO9" s="253"/>
      <c r="DP9" s="253"/>
      <c r="DQ9" s="253"/>
      <c r="DR9" s="253"/>
      <c r="DS9" s="253"/>
      <c r="DT9" s="253"/>
      <c r="DU9" s="253"/>
      <c r="DV9" s="253"/>
      <c r="DW9" s="253"/>
      <c r="DX9" s="253"/>
      <c r="DY9" s="253"/>
      <c r="DZ9" s="253"/>
      <c r="EA9" s="253"/>
      <c r="EB9" s="253"/>
      <c r="EC9" s="253"/>
      <c r="ED9" s="253"/>
      <c r="EE9" s="253"/>
      <c r="EF9" s="253"/>
      <c r="EG9" s="253"/>
      <c r="EH9" s="253"/>
      <c r="EI9" s="253"/>
      <c r="EJ9" s="253"/>
      <c r="EK9" s="253"/>
      <c r="EL9" s="253"/>
      <c r="EM9" s="253"/>
      <c r="EN9" s="253"/>
      <c r="EO9" s="253"/>
      <c r="EP9" s="253"/>
      <c r="EQ9" s="253"/>
      <c r="ER9" s="253"/>
      <c r="ES9" s="253"/>
      <c r="ET9" s="253"/>
      <c r="EU9" s="253"/>
      <c r="EV9" s="253"/>
      <c r="EW9" s="253"/>
      <c r="EX9" s="253"/>
      <c r="EY9" s="253"/>
      <c r="EZ9" s="253"/>
      <c r="FA9" s="253"/>
      <c r="FB9" s="253"/>
      <c r="FC9" s="253"/>
      <c r="FD9" s="253"/>
      <c r="FE9" s="253"/>
      <c r="FF9" s="253"/>
      <c r="FG9" s="253"/>
      <c r="FH9" s="253"/>
      <c r="FI9" s="253"/>
      <c r="FJ9" s="253"/>
      <c r="FK9" s="253"/>
      <c r="FL9" s="253"/>
      <c r="FM9" s="253"/>
      <c r="FN9" s="253"/>
      <c r="FO9" s="253"/>
      <c r="FP9" s="253"/>
      <c r="FQ9" s="253"/>
      <c r="FR9" s="253"/>
      <c r="FS9" s="253"/>
      <c r="FT9" s="253"/>
      <c r="FU9" s="253"/>
      <c r="FV9" s="253"/>
      <c r="FW9" s="253"/>
      <c r="FX9" s="253"/>
      <c r="FY9" s="253"/>
      <c r="FZ9" s="253"/>
      <c r="GA9" s="253"/>
      <c r="GB9" s="253"/>
      <c r="GC9" s="253"/>
      <c r="GD9" s="253"/>
      <c r="GE9" s="253"/>
      <c r="GF9" s="253"/>
      <c r="GG9" s="253"/>
      <c r="GH9" s="253"/>
      <c r="GI9" s="253"/>
      <c r="GJ9" s="253"/>
      <c r="GK9" s="253"/>
      <c r="GL9" s="253"/>
      <c r="GM9" s="253"/>
      <c r="GN9" s="253"/>
      <c r="GO9" s="253"/>
      <c r="GP9" s="253"/>
      <c r="GQ9" s="253"/>
      <c r="GR9" s="253"/>
      <c r="GS9" s="253"/>
      <c r="GT9" s="253"/>
      <c r="GU9" s="253"/>
      <c r="GV9" s="253"/>
      <c r="GW9" s="253"/>
      <c r="GX9" s="253"/>
      <c r="GY9" s="253"/>
      <c r="GZ9" s="253"/>
      <c r="HA9" s="253"/>
      <c r="HB9" s="253"/>
      <c r="HC9" s="253"/>
      <c r="HD9" s="253"/>
      <c r="HE9" s="253"/>
      <c r="HF9" s="253"/>
      <c r="HG9" s="253"/>
      <c r="HH9" s="253"/>
      <c r="HI9" s="253"/>
      <c r="HJ9" s="253"/>
      <c r="HK9" s="253"/>
      <c r="HL9" s="253"/>
      <c r="HM9" s="253"/>
      <c r="HN9" s="253"/>
      <c r="HO9" s="253"/>
      <c r="HP9" s="253"/>
      <c r="HQ9" s="253"/>
      <c r="HR9" s="253"/>
      <c r="HS9" s="253"/>
      <c r="HT9" s="253"/>
      <c r="HU9" s="253"/>
      <c r="HV9" s="253"/>
      <c r="HW9" s="253"/>
    </row>
    <row r="10" spans="1:231" ht="42.75" customHeight="1" x14ac:dyDescent="0.3">
      <c r="A10" s="258" t="s">
        <v>13</v>
      </c>
      <c r="B10" s="259"/>
      <c r="C10" s="215" t="s">
        <v>280</v>
      </c>
      <c r="D10" s="216"/>
      <c r="E10" s="216"/>
      <c r="F10" s="216"/>
      <c r="G10" s="216"/>
      <c r="H10" s="216"/>
      <c r="I10" s="217"/>
    </row>
    <row r="11" spans="1:231" ht="42.75" customHeight="1" x14ac:dyDescent="0.25">
      <c r="A11" s="260" t="s">
        <v>14</v>
      </c>
      <c r="B11" s="260"/>
      <c r="C11" s="215" t="s">
        <v>281</v>
      </c>
      <c r="D11" s="216"/>
      <c r="E11" s="216"/>
      <c r="F11" s="216"/>
      <c r="G11" s="216"/>
      <c r="H11" s="216"/>
      <c r="I11" s="217"/>
    </row>
    <row r="12" spans="1:231" ht="42.75" customHeight="1" x14ac:dyDescent="0.25">
      <c r="A12" s="260" t="s">
        <v>15</v>
      </c>
      <c r="B12" s="260"/>
      <c r="C12" s="215" t="s">
        <v>268</v>
      </c>
      <c r="D12" s="216"/>
      <c r="E12" s="216"/>
      <c r="F12" s="216"/>
      <c r="G12" s="216"/>
      <c r="H12" s="216"/>
      <c r="I12" s="217"/>
    </row>
    <row r="13" spans="1:231" x14ac:dyDescent="0.25">
      <c r="A13" s="254" t="s">
        <v>16</v>
      </c>
      <c r="B13" s="255"/>
      <c r="C13" s="255"/>
      <c r="D13" s="255"/>
      <c r="E13" s="255"/>
      <c r="F13" s="255"/>
      <c r="G13" s="255"/>
      <c r="H13" s="255"/>
      <c r="I13" s="256"/>
    </row>
    <row r="14" spans="1:231" ht="47.25" x14ac:dyDescent="0.25">
      <c r="A14" s="6" t="s">
        <v>17</v>
      </c>
      <c r="B14" s="222" t="s">
        <v>269</v>
      </c>
      <c r="C14" s="223"/>
      <c r="D14" s="223"/>
      <c r="E14" s="223"/>
      <c r="F14" s="223"/>
      <c r="G14" s="223"/>
      <c r="H14" s="223"/>
      <c r="I14" s="262"/>
    </row>
    <row r="15" spans="1:231" ht="19.899999999999999" customHeight="1" x14ac:dyDescent="0.25">
      <c r="A15" s="263" t="s">
        <v>18</v>
      </c>
      <c r="B15" s="7" t="s">
        <v>19</v>
      </c>
      <c r="C15" s="215" t="s">
        <v>270</v>
      </c>
      <c r="D15" s="216"/>
      <c r="E15" s="217"/>
      <c r="F15" s="265" t="s">
        <v>20</v>
      </c>
      <c r="G15" s="215" t="s">
        <v>264</v>
      </c>
      <c r="H15" s="216"/>
      <c r="I15" s="217"/>
    </row>
    <row r="16" spans="1:231" ht="19.899999999999999" customHeight="1" x14ac:dyDescent="0.25">
      <c r="A16" s="264"/>
      <c r="B16" s="7" t="s">
        <v>19</v>
      </c>
      <c r="C16" s="215" t="s">
        <v>265</v>
      </c>
      <c r="D16" s="216"/>
      <c r="E16" s="217"/>
      <c r="F16" s="266"/>
      <c r="G16" s="215" t="s">
        <v>179</v>
      </c>
      <c r="H16" s="216"/>
      <c r="I16" s="217"/>
    </row>
    <row r="17" spans="1:16359" ht="19.899999999999999" customHeight="1" x14ac:dyDescent="0.25">
      <c r="A17" s="10" t="s">
        <v>21</v>
      </c>
      <c r="B17" s="7" t="s">
        <v>22</v>
      </c>
      <c r="C17" s="215" t="s">
        <v>163</v>
      </c>
      <c r="D17" s="216"/>
      <c r="E17" s="217"/>
      <c r="F17" s="9" t="s">
        <v>23</v>
      </c>
      <c r="G17" s="206" t="s">
        <v>293</v>
      </c>
      <c r="H17" s="206"/>
      <c r="I17" s="206"/>
    </row>
    <row r="18" spans="1:16359" ht="49.9" customHeight="1" x14ac:dyDescent="0.25">
      <c r="A18" s="261" t="s">
        <v>24</v>
      </c>
      <c r="B18" s="261"/>
      <c r="C18" s="215" t="s">
        <v>266</v>
      </c>
      <c r="D18" s="216"/>
      <c r="E18" s="216"/>
      <c r="F18" s="216"/>
      <c r="G18" s="216"/>
      <c r="H18" s="216"/>
      <c r="I18" s="217"/>
    </row>
    <row r="19" spans="1:16359" ht="36" customHeight="1" x14ac:dyDescent="0.25">
      <c r="A19" s="261" t="s">
        <v>25</v>
      </c>
      <c r="B19" s="261"/>
      <c r="C19" s="222" t="s">
        <v>267</v>
      </c>
      <c r="D19" s="223"/>
      <c r="E19" s="223"/>
      <c r="F19" s="223"/>
      <c r="G19" s="223"/>
      <c r="H19" s="223"/>
      <c r="I19" s="262"/>
    </row>
    <row r="20" spans="1:16359" ht="15.6" x14ac:dyDescent="0.3">
      <c r="A20" s="254" t="s">
        <v>26</v>
      </c>
      <c r="B20" s="255"/>
      <c r="C20" s="255"/>
      <c r="D20" s="255"/>
      <c r="E20" s="255"/>
      <c r="F20" s="255"/>
      <c r="G20" s="255"/>
      <c r="H20" s="255"/>
      <c r="I20" s="256"/>
    </row>
    <row r="21" spans="1:16359" ht="31.5" customHeight="1" x14ac:dyDescent="0.25">
      <c r="A21" s="208" t="s">
        <v>27</v>
      </c>
      <c r="B21" s="11" t="s">
        <v>169</v>
      </c>
      <c r="C21" s="12" t="s">
        <v>282</v>
      </c>
      <c r="D21" s="12" t="s">
        <v>164</v>
      </c>
      <c r="E21" s="208" t="s">
        <v>167</v>
      </c>
      <c r="F21" s="165"/>
      <c r="G21" s="165"/>
      <c r="H21" s="165" t="s">
        <v>166</v>
      </c>
      <c r="I21" s="165"/>
    </row>
    <row r="22" spans="1:16359" ht="32.25" customHeight="1" x14ac:dyDescent="0.25">
      <c r="A22" s="208"/>
      <c r="B22" s="11" t="s">
        <v>170</v>
      </c>
      <c r="C22" s="12" t="s">
        <v>171</v>
      </c>
      <c r="D22" s="12" t="s">
        <v>165</v>
      </c>
      <c r="E22" s="208" t="s">
        <v>173</v>
      </c>
      <c r="F22" s="165"/>
      <c r="G22" s="165"/>
      <c r="H22" s="165" t="s">
        <v>168</v>
      </c>
      <c r="I22" s="165"/>
    </row>
    <row r="23" spans="1:16359" ht="30.75" customHeight="1" x14ac:dyDescent="0.25">
      <c r="A23" s="19" t="s">
        <v>28</v>
      </c>
      <c r="B23" s="268" t="s">
        <v>29</v>
      </c>
      <c r="C23" s="268"/>
      <c r="D23" s="268"/>
      <c r="E23" s="268"/>
      <c r="F23" s="268"/>
      <c r="G23" s="268"/>
      <c r="H23" s="268"/>
      <c r="I23" s="268"/>
    </row>
    <row r="24" spans="1:16359" s="60" customFormat="1" x14ac:dyDescent="0.25">
      <c r="A24" s="218" t="s">
        <v>30</v>
      </c>
      <c r="B24" s="219"/>
      <c r="C24" s="219"/>
      <c r="D24" s="219"/>
      <c r="E24" s="219"/>
      <c r="F24" s="219"/>
      <c r="G24" s="219"/>
      <c r="H24" s="219"/>
      <c r="I24" s="220"/>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7"/>
      <c r="BG24" s="267"/>
      <c r="BH24" s="267"/>
      <c r="BI24" s="267"/>
      <c r="BJ24" s="267"/>
      <c r="BK24" s="267"/>
      <c r="BL24" s="267"/>
      <c r="BM24" s="267"/>
      <c r="BN24" s="267"/>
      <c r="BO24" s="267"/>
      <c r="BP24" s="267"/>
      <c r="BQ24" s="267"/>
      <c r="BR24" s="267"/>
      <c r="BS24" s="267"/>
      <c r="BT24" s="267"/>
      <c r="BU24" s="267"/>
      <c r="BV24" s="267"/>
      <c r="BW24" s="267"/>
      <c r="BX24" s="267"/>
      <c r="BY24" s="267"/>
      <c r="BZ24" s="267"/>
      <c r="CA24" s="267"/>
      <c r="CB24" s="267"/>
      <c r="CC24" s="267"/>
      <c r="CD24" s="267"/>
      <c r="CE24" s="267"/>
      <c r="CF24" s="267"/>
      <c r="CG24" s="267"/>
      <c r="CH24" s="267"/>
      <c r="CI24" s="267"/>
      <c r="CJ24" s="267"/>
      <c r="CK24" s="267"/>
      <c r="CL24" s="267"/>
      <c r="CM24" s="267"/>
      <c r="CN24" s="267"/>
      <c r="CO24" s="267"/>
      <c r="CP24" s="267"/>
      <c r="CQ24" s="267"/>
      <c r="CR24" s="267"/>
      <c r="CS24" s="267"/>
      <c r="CT24" s="267"/>
      <c r="CU24" s="267"/>
      <c r="CV24" s="267"/>
      <c r="CW24" s="267"/>
      <c r="CX24" s="267"/>
      <c r="CY24" s="267"/>
      <c r="CZ24" s="267"/>
      <c r="DA24" s="267"/>
      <c r="DB24" s="267"/>
      <c r="DC24" s="267"/>
      <c r="DD24" s="267"/>
      <c r="DE24" s="267"/>
      <c r="DF24" s="267"/>
      <c r="DG24" s="267"/>
      <c r="DH24" s="267"/>
      <c r="DI24" s="267"/>
      <c r="DJ24" s="267"/>
      <c r="DK24" s="267"/>
      <c r="DL24" s="267"/>
      <c r="DM24" s="267"/>
      <c r="DN24" s="267"/>
      <c r="DO24" s="267"/>
      <c r="DP24" s="267"/>
      <c r="DQ24" s="267"/>
      <c r="DR24" s="267"/>
      <c r="DS24" s="267"/>
      <c r="DT24" s="267"/>
      <c r="DU24" s="267"/>
      <c r="DV24" s="267"/>
      <c r="DW24" s="267"/>
      <c r="DX24" s="267"/>
      <c r="DY24" s="267"/>
      <c r="DZ24" s="267"/>
      <c r="EA24" s="267"/>
      <c r="EB24" s="267"/>
      <c r="EC24" s="267"/>
      <c r="ED24" s="267"/>
      <c r="EE24" s="267"/>
      <c r="EF24" s="267"/>
      <c r="EG24" s="267"/>
      <c r="EH24" s="267"/>
      <c r="EI24" s="267"/>
      <c r="EJ24" s="267"/>
      <c r="EK24" s="267"/>
      <c r="EL24" s="267"/>
      <c r="EM24" s="267"/>
      <c r="EN24" s="267"/>
      <c r="EO24" s="267"/>
      <c r="EP24" s="267"/>
      <c r="EQ24" s="267"/>
      <c r="ER24" s="267"/>
      <c r="ES24" s="267"/>
      <c r="ET24" s="267"/>
      <c r="EU24" s="267"/>
      <c r="EV24" s="267"/>
      <c r="EW24" s="267"/>
      <c r="EX24" s="267"/>
      <c r="EY24" s="267"/>
      <c r="EZ24" s="267"/>
      <c r="FA24" s="267"/>
      <c r="FB24" s="267"/>
      <c r="FC24" s="267"/>
      <c r="FD24" s="267"/>
      <c r="FE24" s="267"/>
      <c r="FF24" s="267"/>
      <c r="FG24" s="267"/>
      <c r="FH24" s="267"/>
      <c r="FI24" s="267"/>
      <c r="FJ24" s="267"/>
      <c r="FK24" s="267"/>
      <c r="FL24" s="267"/>
      <c r="FM24" s="267"/>
      <c r="FN24" s="267"/>
      <c r="FO24" s="267"/>
      <c r="FP24" s="267"/>
      <c r="FQ24" s="267"/>
      <c r="FR24" s="267"/>
      <c r="FS24" s="267"/>
      <c r="FT24" s="267"/>
      <c r="FU24" s="267"/>
      <c r="FV24" s="267"/>
      <c r="FW24" s="267"/>
      <c r="FX24" s="267"/>
      <c r="FY24" s="267"/>
      <c r="FZ24" s="267"/>
      <c r="GA24" s="267"/>
      <c r="GB24" s="267"/>
      <c r="GC24" s="267"/>
      <c r="GD24" s="267"/>
      <c r="GE24" s="267"/>
      <c r="GF24" s="267"/>
      <c r="GG24" s="267"/>
      <c r="GH24" s="267"/>
      <c r="GI24" s="267"/>
      <c r="GJ24" s="267"/>
      <c r="GK24" s="267"/>
      <c r="GL24" s="267"/>
      <c r="GM24" s="267"/>
      <c r="GN24" s="267"/>
      <c r="GO24" s="267"/>
      <c r="GP24" s="267"/>
      <c r="GQ24" s="267"/>
      <c r="GR24" s="267"/>
      <c r="GS24" s="267"/>
      <c r="GT24" s="267"/>
      <c r="GU24" s="267"/>
      <c r="GV24" s="267"/>
      <c r="GW24" s="267"/>
      <c r="GX24" s="267"/>
      <c r="GY24" s="267"/>
      <c r="GZ24" s="267"/>
      <c r="HA24" s="267"/>
      <c r="HB24" s="267"/>
      <c r="HC24" s="267"/>
      <c r="HD24" s="267"/>
      <c r="HE24" s="267"/>
      <c r="HF24" s="267"/>
      <c r="HG24" s="267"/>
      <c r="HH24" s="267"/>
      <c r="HI24" s="267"/>
      <c r="HJ24" s="267"/>
      <c r="HK24" s="267"/>
      <c r="HL24" s="267"/>
      <c r="HM24" s="267"/>
      <c r="HN24" s="267"/>
      <c r="HO24" s="267"/>
      <c r="HP24" s="267"/>
      <c r="HQ24" s="267"/>
      <c r="HR24" s="267"/>
      <c r="HS24" s="267"/>
      <c r="HT24" s="267"/>
      <c r="HU24" s="267"/>
      <c r="HV24" s="267"/>
      <c r="HW24" s="267"/>
      <c r="HX24" s="267"/>
      <c r="HY24" s="267"/>
      <c r="HZ24" s="267"/>
      <c r="IA24" s="267"/>
      <c r="IB24" s="267"/>
      <c r="IC24" s="267"/>
      <c r="ID24" s="267"/>
      <c r="IE24" s="267"/>
      <c r="IF24" s="267"/>
      <c r="IG24" s="267"/>
      <c r="IH24" s="267"/>
      <c r="II24" s="267"/>
      <c r="IJ24" s="267"/>
      <c r="IK24" s="267"/>
      <c r="IL24" s="267"/>
      <c r="IM24" s="267"/>
      <c r="IN24" s="267"/>
      <c r="IO24" s="267"/>
      <c r="IP24" s="267"/>
      <c r="IQ24" s="267"/>
      <c r="IR24" s="267"/>
      <c r="IS24" s="267"/>
      <c r="IT24" s="267"/>
      <c r="IU24" s="267"/>
      <c r="IV24" s="267"/>
      <c r="IW24" s="267"/>
      <c r="IX24" s="267"/>
      <c r="IY24" s="267"/>
      <c r="IZ24" s="267"/>
      <c r="JA24" s="267"/>
      <c r="JB24" s="267"/>
      <c r="JC24" s="267"/>
      <c r="JD24" s="267"/>
      <c r="JE24" s="267"/>
      <c r="JF24" s="267"/>
      <c r="JG24" s="267"/>
      <c r="JH24" s="267"/>
      <c r="JI24" s="267"/>
      <c r="JJ24" s="267"/>
      <c r="JK24" s="267"/>
      <c r="JL24" s="267"/>
      <c r="JM24" s="267"/>
      <c r="JN24" s="267"/>
      <c r="JO24" s="267"/>
      <c r="JP24" s="267"/>
      <c r="JQ24" s="267"/>
      <c r="JR24" s="267"/>
      <c r="JS24" s="267"/>
      <c r="JT24" s="267"/>
      <c r="JU24" s="267"/>
      <c r="JV24" s="267"/>
      <c r="JW24" s="267"/>
      <c r="JX24" s="267"/>
      <c r="JY24" s="267"/>
      <c r="JZ24" s="267"/>
      <c r="KA24" s="267"/>
      <c r="KB24" s="267"/>
      <c r="KC24" s="267"/>
      <c r="KD24" s="267"/>
      <c r="KE24" s="267"/>
      <c r="KF24" s="267"/>
      <c r="KG24" s="267"/>
      <c r="KH24" s="267"/>
      <c r="KI24" s="267"/>
      <c r="KJ24" s="267"/>
      <c r="KK24" s="267"/>
      <c r="KL24" s="267"/>
      <c r="KM24" s="267"/>
      <c r="KN24" s="267"/>
      <c r="KO24" s="267"/>
      <c r="KP24" s="267"/>
      <c r="KQ24" s="267"/>
      <c r="KR24" s="267"/>
      <c r="KS24" s="267"/>
      <c r="KT24" s="267"/>
      <c r="KU24" s="267"/>
      <c r="KV24" s="267"/>
      <c r="KW24" s="267"/>
      <c r="KX24" s="267"/>
      <c r="KY24" s="267"/>
      <c r="KZ24" s="267"/>
      <c r="LA24" s="267"/>
      <c r="LB24" s="267"/>
      <c r="LC24" s="267"/>
      <c r="LD24" s="267"/>
      <c r="LE24" s="267"/>
      <c r="LF24" s="267"/>
      <c r="LG24" s="267"/>
      <c r="LH24" s="267"/>
      <c r="LI24" s="267"/>
      <c r="LJ24" s="267"/>
      <c r="LK24" s="267"/>
      <c r="LL24" s="267"/>
      <c r="LM24" s="267"/>
      <c r="LN24" s="267"/>
      <c r="LO24" s="267"/>
      <c r="LP24" s="267"/>
      <c r="LQ24" s="267"/>
      <c r="LR24" s="267"/>
      <c r="LS24" s="267"/>
      <c r="LT24" s="267"/>
      <c r="LU24" s="267"/>
      <c r="LV24" s="267"/>
      <c r="LW24" s="267"/>
      <c r="LX24" s="267"/>
      <c r="LY24" s="267"/>
      <c r="LZ24" s="267"/>
      <c r="MA24" s="267"/>
      <c r="MB24" s="267"/>
      <c r="MC24" s="267"/>
      <c r="MD24" s="267"/>
      <c r="ME24" s="267"/>
      <c r="MF24" s="267"/>
      <c r="MG24" s="267"/>
      <c r="MH24" s="267"/>
      <c r="MI24" s="267"/>
      <c r="MJ24" s="267"/>
      <c r="MK24" s="267"/>
      <c r="ML24" s="267"/>
      <c r="MM24" s="267"/>
      <c r="MN24" s="267"/>
      <c r="MO24" s="267"/>
      <c r="MP24" s="267"/>
      <c r="MQ24" s="267"/>
      <c r="MR24" s="267"/>
      <c r="MS24" s="267"/>
      <c r="MT24" s="267"/>
      <c r="MU24" s="267"/>
      <c r="MV24" s="267"/>
      <c r="MW24" s="267"/>
      <c r="MX24" s="267"/>
      <c r="MY24" s="267"/>
      <c r="MZ24" s="267"/>
      <c r="NA24" s="267"/>
      <c r="NB24" s="267"/>
      <c r="NC24" s="267"/>
      <c r="ND24" s="267"/>
      <c r="NE24" s="267"/>
      <c r="NF24" s="267"/>
      <c r="NG24" s="267"/>
      <c r="NH24" s="267"/>
      <c r="NI24" s="267"/>
      <c r="NJ24" s="267"/>
      <c r="NK24" s="267"/>
      <c r="NL24" s="267"/>
      <c r="NM24" s="267"/>
      <c r="NN24" s="267"/>
      <c r="NO24" s="267"/>
      <c r="NP24" s="267"/>
      <c r="NQ24" s="267"/>
      <c r="NR24" s="267"/>
      <c r="NS24" s="267"/>
      <c r="NT24" s="267"/>
      <c r="NU24" s="267"/>
      <c r="NV24" s="267"/>
      <c r="NW24" s="267"/>
      <c r="NX24" s="267"/>
      <c r="NY24" s="267"/>
      <c r="NZ24" s="267"/>
      <c r="OA24" s="267"/>
      <c r="OB24" s="267"/>
      <c r="OC24" s="267"/>
      <c r="OD24" s="267"/>
      <c r="OE24" s="267"/>
      <c r="OF24" s="267"/>
      <c r="OG24" s="267"/>
      <c r="OH24" s="267"/>
      <c r="OI24" s="267"/>
      <c r="OJ24" s="267"/>
      <c r="OK24" s="267"/>
      <c r="OL24" s="267"/>
      <c r="OM24" s="267"/>
      <c r="ON24" s="267"/>
      <c r="OO24" s="267"/>
      <c r="OP24" s="267"/>
      <c r="OQ24" s="267"/>
      <c r="OR24" s="267"/>
      <c r="OS24" s="267"/>
      <c r="OT24" s="267"/>
      <c r="OU24" s="267"/>
      <c r="OV24" s="267"/>
      <c r="OW24" s="267"/>
      <c r="OX24" s="267"/>
      <c r="OY24" s="267"/>
      <c r="OZ24" s="267"/>
      <c r="PA24" s="267"/>
      <c r="PB24" s="267"/>
      <c r="PC24" s="267"/>
      <c r="PD24" s="267"/>
      <c r="PE24" s="267"/>
      <c r="PF24" s="267"/>
      <c r="PG24" s="267"/>
      <c r="PH24" s="267"/>
      <c r="PI24" s="267"/>
      <c r="PJ24" s="267"/>
      <c r="PK24" s="267"/>
      <c r="PL24" s="267"/>
      <c r="PM24" s="267"/>
      <c r="PN24" s="267"/>
      <c r="PO24" s="267"/>
      <c r="PP24" s="267"/>
      <c r="PQ24" s="267"/>
      <c r="PR24" s="267"/>
      <c r="PS24" s="267"/>
      <c r="PT24" s="267"/>
      <c r="PU24" s="267"/>
      <c r="PV24" s="267"/>
      <c r="PW24" s="267"/>
      <c r="PX24" s="267"/>
      <c r="PY24" s="267"/>
      <c r="PZ24" s="267"/>
      <c r="QA24" s="267"/>
      <c r="QB24" s="267"/>
      <c r="QC24" s="267"/>
      <c r="QD24" s="267"/>
      <c r="QE24" s="267"/>
      <c r="QF24" s="267"/>
      <c r="QG24" s="267"/>
      <c r="QH24" s="267"/>
      <c r="QI24" s="267"/>
      <c r="QJ24" s="267"/>
      <c r="QK24" s="267"/>
      <c r="QL24" s="267"/>
      <c r="QM24" s="267"/>
      <c r="QN24" s="267"/>
      <c r="QO24" s="267"/>
      <c r="QP24" s="267"/>
      <c r="QQ24" s="267"/>
      <c r="QR24" s="267"/>
      <c r="QS24" s="267"/>
      <c r="QT24" s="267"/>
      <c r="QU24" s="267"/>
      <c r="QV24" s="267"/>
      <c r="QW24" s="267"/>
      <c r="QX24" s="267"/>
      <c r="QY24" s="267"/>
      <c r="QZ24" s="267"/>
      <c r="RA24" s="267"/>
      <c r="RB24" s="267"/>
      <c r="RC24" s="267"/>
      <c r="RD24" s="267"/>
      <c r="RE24" s="267"/>
      <c r="RF24" s="267"/>
      <c r="RG24" s="267"/>
      <c r="RH24" s="267"/>
      <c r="RI24" s="267"/>
      <c r="RJ24" s="267"/>
      <c r="RK24" s="267"/>
      <c r="RL24" s="267"/>
      <c r="RM24" s="267"/>
      <c r="RN24" s="267"/>
      <c r="RO24" s="267"/>
      <c r="RP24" s="267"/>
      <c r="RQ24" s="267"/>
      <c r="RR24" s="267"/>
      <c r="RS24" s="267"/>
      <c r="RT24" s="267"/>
      <c r="RU24" s="267"/>
      <c r="RV24" s="267"/>
      <c r="RW24" s="267"/>
      <c r="RX24" s="267"/>
      <c r="RY24" s="267"/>
      <c r="RZ24" s="267"/>
      <c r="SA24" s="267"/>
      <c r="SB24" s="267"/>
      <c r="SC24" s="267"/>
      <c r="SD24" s="267"/>
      <c r="SE24" s="267"/>
      <c r="SF24" s="267"/>
      <c r="SG24" s="267"/>
      <c r="SH24" s="267"/>
      <c r="SI24" s="267"/>
      <c r="SJ24" s="267"/>
      <c r="SK24" s="267"/>
      <c r="SL24" s="267"/>
      <c r="SM24" s="267"/>
      <c r="SN24" s="267"/>
      <c r="SO24" s="267"/>
      <c r="SP24" s="267"/>
      <c r="SQ24" s="267"/>
      <c r="SR24" s="267"/>
      <c r="SS24" s="267"/>
      <c r="ST24" s="267"/>
      <c r="SU24" s="267"/>
      <c r="SV24" s="267"/>
      <c r="SW24" s="267"/>
      <c r="SX24" s="267"/>
      <c r="SY24" s="267"/>
      <c r="SZ24" s="267"/>
      <c r="TA24" s="267"/>
      <c r="TB24" s="267"/>
      <c r="TC24" s="267"/>
      <c r="TD24" s="267"/>
      <c r="TE24" s="267"/>
      <c r="TF24" s="267"/>
      <c r="TG24" s="267"/>
      <c r="TH24" s="267"/>
      <c r="TI24" s="267"/>
      <c r="TJ24" s="267"/>
      <c r="TK24" s="267"/>
      <c r="TL24" s="267"/>
      <c r="TM24" s="267"/>
      <c r="TN24" s="267"/>
      <c r="TO24" s="267"/>
      <c r="TP24" s="267"/>
      <c r="TQ24" s="267"/>
      <c r="TR24" s="267"/>
      <c r="TS24" s="267"/>
      <c r="TT24" s="267"/>
      <c r="TU24" s="267"/>
      <c r="TV24" s="267"/>
      <c r="TW24" s="267"/>
      <c r="TX24" s="267"/>
      <c r="TY24" s="267"/>
      <c r="TZ24" s="267"/>
      <c r="UA24" s="267"/>
      <c r="UB24" s="267"/>
      <c r="UC24" s="267"/>
      <c r="UD24" s="267"/>
      <c r="UE24" s="267"/>
      <c r="UF24" s="267"/>
      <c r="UG24" s="267"/>
      <c r="UH24" s="267"/>
      <c r="UI24" s="267"/>
      <c r="UJ24" s="267"/>
      <c r="UK24" s="267"/>
      <c r="UL24" s="267"/>
      <c r="UM24" s="267"/>
      <c r="UN24" s="267"/>
      <c r="UO24" s="267"/>
      <c r="UP24" s="267"/>
      <c r="UQ24" s="267"/>
      <c r="UR24" s="267"/>
      <c r="US24" s="267"/>
      <c r="UT24" s="267"/>
      <c r="UU24" s="267"/>
      <c r="UV24" s="267"/>
      <c r="UW24" s="267"/>
      <c r="UX24" s="267"/>
      <c r="UY24" s="267"/>
      <c r="UZ24" s="267"/>
      <c r="VA24" s="267"/>
      <c r="VB24" s="267"/>
      <c r="VC24" s="267"/>
      <c r="VD24" s="267"/>
      <c r="VE24" s="267"/>
      <c r="VF24" s="267"/>
      <c r="VG24" s="267"/>
      <c r="VH24" s="267"/>
      <c r="VI24" s="267"/>
      <c r="VJ24" s="267"/>
      <c r="VK24" s="267"/>
      <c r="VL24" s="267"/>
      <c r="VM24" s="267"/>
      <c r="VN24" s="267"/>
      <c r="VO24" s="267"/>
      <c r="VP24" s="267"/>
      <c r="VQ24" s="267"/>
      <c r="VR24" s="267"/>
      <c r="VS24" s="267"/>
      <c r="VT24" s="267"/>
      <c r="VU24" s="267"/>
      <c r="VV24" s="267"/>
      <c r="VW24" s="267"/>
      <c r="VX24" s="267"/>
      <c r="VY24" s="267"/>
      <c r="VZ24" s="267"/>
      <c r="WA24" s="267"/>
      <c r="WB24" s="267"/>
      <c r="WC24" s="267"/>
      <c r="WD24" s="267"/>
      <c r="WE24" s="267"/>
      <c r="WF24" s="267"/>
      <c r="WG24" s="267"/>
      <c r="WH24" s="267"/>
      <c r="WI24" s="267"/>
      <c r="WJ24" s="267"/>
      <c r="WK24" s="267"/>
      <c r="WL24" s="267"/>
      <c r="WM24" s="267"/>
      <c r="WN24" s="267"/>
      <c r="WO24" s="267"/>
      <c r="WP24" s="267"/>
      <c r="WQ24" s="267"/>
      <c r="WR24" s="267"/>
      <c r="WS24" s="267"/>
      <c r="WT24" s="267"/>
      <c r="WU24" s="267"/>
      <c r="WV24" s="267"/>
      <c r="WW24" s="267"/>
      <c r="WX24" s="267"/>
      <c r="WY24" s="267"/>
      <c r="WZ24" s="267"/>
      <c r="XA24" s="267"/>
      <c r="XB24" s="267"/>
      <c r="XC24" s="267"/>
      <c r="XD24" s="267"/>
      <c r="XE24" s="267"/>
      <c r="XF24" s="267"/>
      <c r="XG24" s="267"/>
      <c r="XH24" s="267"/>
      <c r="XI24" s="267"/>
      <c r="XJ24" s="267"/>
      <c r="XK24" s="267"/>
      <c r="XL24" s="267"/>
      <c r="XM24" s="267"/>
      <c r="XN24" s="267"/>
      <c r="XO24" s="267"/>
      <c r="XP24" s="267"/>
      <c r="XQ24" s="267"/>
      <c r="XR24" s="267"/>
      <c r="XS24" s="267"/>
      <c r="XT24" s="267"/>
      <c r="XU24" s="267"/>
      <c r="XV24" s="267"/>
      <c r="XW24" s="267"/>
      <c r="XX24" s="267"/>
      <c r="XY24" s="267"/>
      <c r="XZ24" s="267"/>
      <c r="YA24" s="267"/>
      <c r="YB24" s="267"/>
      <c r="YC24" s="267"/>
      <c r="YD24" s="267"/>
      <c r="YE24" s="267"/>
      <c r="YF24" s="267"/>
      <c r="YG24" s="267"/>
      <c r="YH24" s="267"/>
      <c r="YI24" s="267"/>
      <c r="YJ24" s="267"/>
      <c r="YK24" s="267"/>
      <c r="YL24" s="267"/>
      <c r="YM24" s="267"/>
      <c r="YN24" s="267"/>
      <c r="YO24" s="267"/>
      <c r="YP24" s="267"/>
      <c r="YQ24" s="267"/>
      <c r="YR24" s="267"/>
      <c r="YS24" s="267"/>
      <c r="YT24" s="267"/>
      <c r="YU24" s="267"/>
      <c r="YV24" s="267"/>
      <c r="YW24" s="267"/>
      <c r="YX24" s="267"/>
      <c r="YY24" s="267"/>
      <c r="YZ24" s="267"/>
      <c r="ZA24" s="267"/>
      <c r="ZB24" s="267"/>
      <c r="ZC24" s="267"/>
      <c r="ZD24" s="267"/>
      <c r="ZE24" s="267"/>
      <c r="ZF24" s="267"/>
      <c r="ZG24" s="267"/>
      <c r="ZH24" s="267"/>
      <c r="ZI24" s="267"/>
      <c r="ZJ24" s="267"/>
      <c r="ZK24" s="267"/>
      <c r="ZL24" s="267"/>
      <c r="ZM24" s="267"/>
      <c r="ZN24" s="267"/>
      <c r="ZO24" s="267"/>
      <c r="ZP24" s="267"/>
      <c r="ZQ24" s="267"/>
      <c r="ZR24" s="267"/>
      <c r="ZS24" s="267"/>
      <c r="ZT24" s="267"/>
      <c r="ZU24" s="267"/>
      <c r="ZV24" s="267"/>
      <c r="ZW24" s="267"/>
      <c r="ZX24" s="267"/>
      <c r="ZY24" s="267"/>
      <c r="ZZ24" s="267"/>
      <c r="AAA24" s="267"/>
      <c r="AAB24" s="267"/>
      <c r="AAC24" s="267"/>
      <c r="AAD24" s="267"/>
      <c r="AAE24" s="267"/>
      <c r="AAF24" s="267"/>
      <c r="AAG24" s="267"/>
      <c r="AAH24" s="267"/>
      <c r="AAI24" s="267"/>
      <c r="AAJ24" s="267"/>
      <c r="AAK24" s="267"/>
      <c r="AAL24" s="267"/>
      <c r="AAM24" s="267"/>
      <c r="AAN24" s="267"/>
      <c r="AAO24" s="267"/>
      <c r="AAP24" s="267"/>
      <c r="AAQ24" s="267"/>
      <c r="AAR24" s="267"/>
      <c r="AAS24" s="267"/>
      <c r="AAT24" s="267"/>
      <c r="AAU24" s="267"/>
      <c r="AAV24" s="267"/>
      <c r="AAW24" s="267"/>
      <c r="AAX24" s="267"/>
      <c r="AAY24" s="267"/>
      <c r="AAZ24" s="267"/>
      <c r="ABA24" s="267"/>
      <c r="ABB24" s="267"/>
      <c r="ABC24" s="267"/>
      <c r="ABD24" s="267"/>
      <c r="ABE24" s="267"/>
      <c r="ABF24" s="267"/>
      <c r="ABG24" s="267"/>
      <c r="ABH24" s="267"/>
      <c r="ABI24" s="267"/>
      <c r="ABJ24" s="267"/>
      <c r="ABK24" s="267"/>
      <c r="ABL24" s="267"/>
      <c r="ABM24" s="267"/>
      <c r="ABN24" s="267"/>
      <c r="ABO24" s="267"/>
      <c r="ABP24" s="267"/>
      <c r="ABQ24" s="267"/>
      <c r="ABR24" s="267"/>
      <c r="ABS24" s="267"/>
      <c r="ABT24" s="267"/>
      <c r="ABU24" s="267"/>
      <c r="ABV24" s="267"/>
      <c r="ABW24" s="267"/>
      <c r="ABX24" s="267"/>
      <c r="ABY24" s="267"/>
      <c r="ABZ24" s="267"/>
      <c r="ACA24" s="267"/>
      <c r="ACB24" s="267"/>
      <c r="ACC24" s="267"/>
      <c r="ACD24" s="267"/>
      <c r="ACE24" s="267"/>
      <c r="ACF24" s="267"/>
      <c r="ACG24" s="267"/>
      <c r="ACH24" s="267"/>
      <c r="ACI24" s="267"/>
      <c r="ACJ24" s="267"/>
      <c r="ACK24" s="267"/>
      <c r="ACL24" s="267"/>
      <c r="ACM24" s="267"/>
      <c r="ACN24" s="267"/>
      <c r="ACO24" s="267"/>
      <c r="ACP24" s="267"/>
      <c r="ACQ24" s="267"/>
      <c r="ACR24" s="267"/>
      <c r="ACS24" s="267"/>
      <c r="ACT24" s="267"/>
      <c r="ACU24" s="267"/>
      <c r="ACV24" s="267"/>
      <c r="ACW24" s="267"/>
      <c r="ACX24" s="267"/>
      <c r="ACY24" s="267"/>
      <c r="ACZ24" s="267"/>
      <c r="ADA24" s="267"/>
      <c r="ADB24" s="267"/>
      <c r="ADC24" s="267"/>
      <c r="ADD24" s="267"/>
      <c r="ADE24" s="267"/>
      <c r="ADF24" s="267"/>
      <c r="ADG24" s="267"/>
      <c r="ADH24" s="267"/>
      <c r="ADI24" s="267"/>
      <c r="ADJ24" s="267"/>
      <c r="ADK24" s="267"/>
      <c r="ADL24" s="267"/>
      <c r="ADM24" s="267"/>
      <c r="ADN24" s="267"/>
      <c r="ADO24" s="267"/>
      <c r="ADP24" s="267"/>
      <c r="ADQ24" s="267"/>
      <c r="ADR24" s="267"/>
      <c r="ADS24" s="267"/>
      <c r="ADT24" s="267"/>
      <c r="ADU24" s="267"/>
      <c r="ADV24" s="267"/>
      <c r="ADW24" s="267"/>
      <c r="ADX24" s="267"/>
      <c r="ADY24" s="267"/>
      <c r="ADZ24" s="267"/>
      <c r="AEA24" s="267"/>
      <c r="AEB24" s="267"/>
      <c r="AEC24" s="267"/>
      <c r="AED24" s="267"/>
      <c r="AEE24" s="267"/>
      <c r="AEF24" s="267"/>
      <c r="AEG24" s="267"/>
      <c r="AEH24" s="267"/>
      <c r="AEI24" s="267"/>
      <c r="AEJ24" s="267"/>
      <c r="AEK24" s="267"/>
      <c r="AEL24" s="267"/>
      <c r="AEM24" s="267"/>
      <c r="AEN24" s="267"/>
      <c r="AEO24" s="267"/>
      <c r="AEP24" s="267"/>
      <c r="AEQ24" s="267"/>
      <c r="AER24" s="267"/>
      <c r="AES24" s="267"/>
      <c r="AET24" s="267"/>
      <c r="AEU24" s="267"/>
      <c r="AEV24" s="267"/>
      <c r="AEW24" s="267"/>
      <c r="AEX24" s="267"/>
      <c r="AEY24" s="267"/>
      <c r="AEZ24" s="267"/>
      <c r="AFA24" s="267"/>
      <c r="AFB24" s="267"/>
      <c r="AFC24" s="267"/>
      <c r="AFD24" s="267"/>
      <c r="AFE24" s="267"/>
      <c r="AFF24" s="267"/>
      <c r="AFG24" s="267"/>
      <c r="AFH24" s="267"/>
      <c r="AFI24" s="267"/>
      <c r="AFJ24" s="267"/>
      <c r="AFK24" s="267"/>
      <c r="AFL24" s="267"/>
      <c r="AFM24" s="267"/>
      <c r="AFN24" s="267"/>
      <c r="AFO24" s="267"/>
      <c r="AFP24" s="267"/>
      <c r="AFQ24" s="267"/>
      <c r="AFR24" s="267"/>
      <c r="AFS24" s="267"/>
      <c r="AFT24" s="267"/>
      <c r="AFU24" s="267"/>
      <c r="AFV24" s="267"/>
      <c r="AFW24" s="267"/>
      <c r="AFX24" s="267"/>
      <c r="AFY24" s="267"/>
      <c r="AFZ24" s="267"/>
      <c r="AGA24" s="267"/>
      <c r="AGB24" s="267"/>
      <c r="AGC24" s="267"/>
      <c r="AGD24" s="267"/>
      <c r="AGE24" s="267"/>
      <c r="AGF24" s="267"/>
      <c r="AGG24" s="267"/>
      <c r="AGH24" s="267"/>
      <c r="AGI24" s="267"/>
      <c r="AGJ24" s="267"/>
      <c r="AGK24" s="267"/>
      <c r="AGL24" s="267"/>
      <c r="AGM24" s="267"/>
      <c r="AGN24" s="267"/>
      <c r="AGO24" s="267"/>
      <c r="AGP24" s="267"/>
      <c r="AGQ24" s="267"/>
      <c r="AGR24" s="267"/>
      <c r="AGS24" s="267"/>
      <c r="AGT24" s="267"/>
      <c r="AGU24" s="267"/>
      <c r="AGV24" s="267"/>
      <c r="AGW24" s="267"/>
      <c r="AGX24" s="267"/>
      <c r="AGY24" s="267"/>
      <c r="AGZ24" s="267"/>
      <c r="AHA24" s="267"/>
      <c r="AHB24" s="267"/>
      <c r="AHC24" s="267"/>
      <c r="AHD24" s="267"/>
      <c r="AHE24" s="267"/>
      <c r="AHF24" s="267"/>
      <c r="AHG24" s="267"/>
      <c r="AHH24" s="267"/>
      <c r="AHI24" s="267"/>
      <c r="AHJ24" s="267"/>
      <c r="AHK24" s="267"/>
      <c r="AHL24" s="267"/>
      <c r="AHM24" s="267"/>
      <c r="AHN24" s="267"/>
      <c r="AHO24" s="267"/>
      <c r="AHP24" s="267"/>
      <c r="AHQ24" s="267"/>
      <c r="AHR24" s="267"/>
      <c r="AHS24" s="267"/>
      <c r="AHT24" s="267"/>
      <c r="AHU24" s="267"/>
      <c r="AHV24" s="267"/>
      <c r="AHW24" s="267"/>
      <c r="AHX24" s="267"/>
      <c r="AHY24" s="267"/>
      <c r="AHZ24" s="267"/>
      <c r="AIA24" s="267"/>
      <c r="AIB24" s="267"/>
      <c r="AIC24" s="267"/>
      <c r="AID24" s="267"/>
      <c r="AIE24" s="267"/>
      <c r="AIF24" s="267"/>
      <c r="AIG24" s="267"/>
      <c r="AIH24" s="267"/>
      <c r="AII24" s="267"/>
      <c r="AIJ24" s="267"/>
      <c r="AIK24" s="267"/>
      <c r="AIL24" s="267"/>
      <c r="AIM24" s="267"/>
      <c r="AIN24" s="267"/>
      <c r="AIO24" s="267"/>
      <c r="AIP24" s="267"/>
      <c r="AIQ24" s="267"/>
      <c r="AIR24" s="267"/>
      <c r="AIS24" s="267"/>
      <c r="AIT24" s="267"/>
      <c r="AIU24" s="267"/>
      <c r="AIV24" s="267"/>
      <c r="AIW24" s="267"/>
      <c r="AIX24" s="267"/>
      <c r="AIY24" s="267"/>
      <c r="AIZ24" s="267"/>
      <c r="AJA24" s="267"/>
      <c r="AJB24" s="267"/>
      <c r="AJC24" s="267"/>
      <c r="AJD24" s="267"/>
      <c r="AJE24" s="267"/>
      <c r="AJF24" s="267"/>
      <c r="AJG24" s="267"/>
      <c r="AJH24" s="267"/>
      <c r="AJI24" s="267"/>
      <c r="AJJ24" s="267"/>
      <c r="AJK24" s="267"/>
      <c r="AJL24" s="267"/>
      <c r="AJM24" s="267"/>
      <c r="AJN24" s="267"/>
      <c r="AJO24" s="267"/>
      <c r="AJP24" s="267"/>
      <c r="AJQ24" s="267"/>
      <c r="AJR24" s="267"/>
      <c r="AJS24" s="267"/>
      <c r="AJT24" s="267"/>
      <c r="AJU24" s="267"/>
      <c r="AJV24" s="267"/>
      <c r="AJW24" s="267"/>
      <c r="AJX24" s="267"/>
      <c r="AJY24" s="267"/>
      <c r="AJZ24" s="267"/>
      <c r="AKA24" s="267"/>
      <c r="AKB24" s="267"/>
      <c r="AKC24" s="267"/>
      <c r="AKD24" s="267"/>
      <c r="AKE24" s="267"/>
      <c r="AKF24" s="267"/>
      <c r="AKG24" s="267"/>
      <c r="AKH24" s="267"/>
      <c r="AKI24" s="267"/>
      <c r="AKJ24" s="267"/>
      <c r="AKK24" s="267"/>
      <c r="AKL24" s="267"/>
      <c r="AKM24" s="267"/>
      <c r="AKN24" s="267"/>
      <c r="AKO24" s="267"/>
      <c r="AKP24" s="267"/>
      <c r="AKQ24" s="267"/>
      <c r="AKR24" s="267"/>
      <c r="AKS24" s="267"/>
      <c r="AKT24" s="267"/>
      <c r="AKU24" s="267"/>
      <c r="AKV24" s="267"/>
      <c r="AKW24" s="267"/>
      <c r="AKX24" s="267"/>
      <c r="AKY24" s="267"/>
      <c r="AKZ24" s="267"/>
      <c r="ALA24" s="267"/>
      <c r="ALB24" s="267"/>
      <c r="ALC24" s="267"/>
      <c r="ALD24" s="267"/>
      <c r="ALE24" s="267"/>
      <c r="ALF24" s="267"/>
      <c r="ALG24" s="267"/>
      <c r="ALH24" s="267"/>
      <c r="ALI24" s="267"/>
      <c r="ALJ24" s="267"/>
      <c r="ALK24" s="267"/>
      <c r="ALL24" s="267"/>
      <c r="ALM24" s="267"/>
      <c r="ALN24" s="267"/>
      <c r="ALO24" s="267"/>
      <c r="ALP24" s="267"/>
      <c r="ALQ24" s="267"/>
      <c r="ALR24" s="267"/>
      <c r="ALS24" s="267"/>
      <c r="ALT24" s="267"/>
      <c r="ALU24" s="267"/>
      <c r="ALV24" s="267"/>
      <c r="ALW24" s="267"/>
      <c r="ALX24" s="267"/>
      <c r="ALY24" s="267"/>
      <c r="ALZ24" s="267"/>
      <c r="AMA24" s="267"/>
      <c r="AMB24" s="267"/>
      <c r="AMC24" s="267"/>
      <c r="AMD24" s="267"/>
      <c r="AME24" s="267"/>
      <c r="AMF24" s="267"/>
      <c r="AMG24" s="267"/>
      <c r="AMH24" s="267"/>
      <c r="AMI24" s="267"/>
      <c r="AMJ24" s="267"/>
      <c r="AMK24" s="267"/>
      <c r="AML24" s="267"/>
      <c r="AMM24" s="267"/>
      <c r="AMN24" s="267"/>
      <c r="AMO24" s="267"/>
      <c r="AMP24" s="267"/>
      <c r="AMQ24" s="267"/>
      <c r="AMR24" s="267"/>
      <c r="AMS24" s="267"/>
      <c r="AMT24" s="267"/>
      <c r="AMU24" s="267"/>
      <c r="AMV24" s="267"/>
      <c r="AMW24" s="267"/>
      <c r="AMX24" s="267"/>
      <c r="AMY24" s="267"/>
      <c r="AMZ24" s="267"/>
      <c r="ANA24" s="267"/>
      <c r="ANB24" s="267"/>
      <c r="ANC24" s="267"/>
      <c r="AND24" s="267"/>
      <c r="ANE24" s="267"/>
      <c r="ANF24" s="267"/>
      <c r="ANG24" s="267"/>
      <c r="ANH24" s="267"/>
      <c r="ANI24" s="267"/>
      <c r="ANJ24" s="267"/>
      <c r="ANK24" s="267"/>
      <c r="ANL24" s="267"/>
      <c r="ANM24" s="267"/>
      <c r="ANN24" s="267"/>
      <c r="ANO24" s="267"/>
      <c r="ANP24" s="267"/>
      <c r="ANQ24" s="267"/>
      <c r="ANR24" s="267"/>
      <c r="ANS24" s="267"/>
      <c r="ANT24" s="267"/>
      <c r="ANU24" s="267"/>
      <c r="ANV24" s="267"/>
      <c r="ANW24" s="267"/>
      <c r="ANX24" s="267"/>
      <c r="ANY24" s="267"/>
      <c r="ANZ24" s="267"/>
      <c r="AOA24" s="267"/>
      <c r="AOB24" s="267"/>
      <c r="AOC24" s="267"/>
      <c r="AOD24" s="267"/>
      <c r="AOE24" s="267"/>
      <c r="AOF24" s="267"/>
      <c r="AOG24" s="267"/>
      <c r="AOH24" s="267"/>
      <c r="AOI24" s="267"/>
      <c r="AOJ24" s="267"/>
      <c r="AOK24" s="267"/>
      <c r="AOL24" s="267"/>
      <c r="AOM24" s="267"/>
      <c r="AON24" s="267"/>
      <c r="AOO24" s="267"/>
      <c r="AOP24" s="267"/>
      <c r="AOQ24" s="267"/>
      <c r="AOR24" s="267"/>
      <c r="AOS24" s="267"/>
      <c r="AOT24" s="267"/>
      <c r="AOU24" s="267"/>
      <c r="AOV24" s="267"/>
      <c r="AOW24" s="267"/>
      <c r="AOX24" s="267"/>
      <c r="AOY24" s="267"/>
      <c r="AOZ24" s="267"/>
      <c r="APA24" s="267"/>
      <c r="APB24" s="267"/>
      <c r="APC24" s="267"/>
      <c r="APD24" s="267"/>
      <c r="APE24" s="267"/>
      <c r="APF24" s="267"/>
      <c r="APG24" s="267"/>
      <c r="APH24" s="267"/>
      <c r="API24" s="267"/>
      <c r="APJ24" s="267"/>
      <c r="APK24" s="267"/>
      <c r="APL24" s="267"/>
      <c r="APM24" s="267"/>
      <c r="APN24" s="267"/>
      <c r="APO24" s="267"/>
      <c r="APP24" s="267"/>
      <c r="APQ24" s="267"/>
      <c r="APR24" s="267"/>
      <c r="APS24" s="267"/>
      <c r="APT24" s="267"/>
      <c r="APU24" s="267"/>
      <c r="APV24" s="267"/>
      <c r="APW24" s="267"/>
      <c r="APX24" s="267"/>
      <c r="APY24" s="267"/>
      <c r="APZ24" s="267"/>
      <c r="AQA24" s="267"/>
      <c r="AQB24" s="267"/>
      <c r="AQC24" s="267"/>
      <c r="AQD24" s="267"/>
      <c r="AQE24" s="267"/>
      <c r="AQF24" s="267"/>
      <c r="AQG24" s="267"/>
      <c r="AQH24" s="267"/>
      <c r="AQI24" s="267"/>
      <c r="AQJ24" s="267"/>
      <c r="AQK24" s="267"/>
      <c r="AQL24" s="267"/>
      <c r="AQM24" s="267"/>
      <c r="AQN24" s="267"/>
      <c r="AQO24" s="267"/>
      <c r="AQP24" s="267"/>
      <c r="AQQ24" s="267"/>
      <c r="AQR24" s="267"/>
      <c r="AQS24" s="267"/>
      <c r="AQT24" s="267"/>
      <c r="AQU24" s="267"/>
      <c r="AQV24" s="267"/>
      <c r="AQW24" s="267"/>
      <c r="AQX24" s="267"/>
      <c r="AQY24" s="267"/>
      <c r="AQZ24" s="267"/>
      <c r="ARA24" s="267"/>
      <c r="ARB24" s="267"/>
      <c r="ARC24" s="267"/>
      <c r="ARD24" s="267"/>
      <c r="ARE24" s="267"/>
      <c r="ARF24" s="267"/>
      <c r="ARG24" s="267"/>
      <c r="ARH24" s="267"/>
      <c r="ARI24" s="267"/>
      <c r="ARJ24" s="267"/>
      <c r="ARK24" s="267"/>
      <c r="ARL24" s="267"/>
      <c r="ARM24" s="267"/>
      <c r="ARN24" s="267"/>
      <c r="ARO24" s="267"/>
      <c r="ARP24" s="267"/>
      <c r="ARQ24" s="267"/>
      <c r="ARR24" s="267"/>
      <c r="ARS24" s="267"/>
      <c r="ART24" s="267"/>
      <c r="ARU24" s="267"/>
      <c r="ARV24" s="267"/>
      <c r="ARW24" s="267"/>
      <c r="ARX24" s="267"/>
      <c r="ARY24" s="267"/>
      <c r="ARZ24" s="267"/>
      <c r="ASA24" s="267"/>
      <c r="ASB24" s="267"/>
      <c r="ASC24" s="267"/>
      <c r="ASD24" s="267"/>
      <c r="ASE24" s="267"/>
      <c r="ASF24" s="267"/>
      <c r="ASG24" s="267"/>
      <c r="ASH24" s="267"/>
      <c r="ASI24" s="267"/>
      <c r="ASJ24" s="267"/>
      <c r="ASK24" s="267"/>
      <c r="ASL24" s="267"/>
      <c r="ASM24" s="267"/>
      <c r="ASN24" s="267"/>
      <c r="ASO24" s="267"/>
      <c r="ASP24" s="267"/>
      <c r="ASQ24" s="267"/>
      <c r="ASR24" s="267"/>
      <c r="ASS24" s="267"/>
      <c r="AST24" s="267"/>
      <c r="ASU24" s="267"/>
      <c r="ASV24" s="267"/>
      <c r="ASW24" s="267"/>
      <c r="ASX24" s="267"/>
      <c r="ASY24" s="267"/>
      <c r="ASZ24" s="267"/>
      <c r="ATA24" s="267"/>
      <c r="ATB24" s="267"/>
      <c r="ATC24" s="267"/>
      <c r="ATD24" s="267"/>
      <c r="ATE24" s="267"/>
      <c r="ATF24" s="267"/>
      <c r="ATG24" s="267"/>
      <c r="ATH24" s="267"/>
      <c r="ATI24" s="267"/>
      <c r="ATJ24" s="267"/>
      <c r="ATK24" s="267"/>
      <c r="ATL24" s="267"/>
      <c r="ATM24" s="267"/>
      <c r="ATN24" s="267"/>
      <c r="ATO24" s="267"/>
      <c r="ATP24" s="267"/>
      <c r="ATQ24" s="267"/>
      <c r="ATR24" s="267"/>
      <c r="ATS24" s="267"/>
      <c r="ATT24" s="267"/>
      <c r="ATU24" s="267"/>
      <c r="ATV24" s="267"/>
      <c r="ATW24" s="267"/>
      <c r="ATX24" s="267"/>
      <c r="ATY24" s="267"/>
      <c r="ATZ24" s="267"/>
      <c r="AUA24" s="267"/>
      <c r="AUB24" s="267"/>
      <c r="AUC24" s="267"/>
      <c r="AUD24" s="267"/>
      <c r="AUE24" s="267"/>
      <c r="AUF24" s="267"/>
      <c r="AUG24" s="267"/>
      <c r="AUH24" s="267"/>
      <c r="AUI24" s="267"/>
      <c r="AUJ24" s="267"/>
      <c r="AUK24" s="267"/>
      <c r="AUL24" s="267"/>
      <c r="AUM24" s="267"/>
      <c r="AUN24" s="267"/>
      <c r="AUO24" s="267"/>
      <c r="AUP24" s="267"/>
      <c r="AUQ24" s="267"/>
      <c r="AUR24" s="267"/>
      <c r="AUS24" s="267"/>
      <c r="AUT24" s="267"/>
      <c r="AUU24" s="267"/>
      <c r="AUV24" s="267"/>
      <c r="AUW24" s="267"/>
      <c r="AUX24" s="267"/>
      <c r="AUY24" s="267"/>
      <c r="AUZ24" s="267"/>
      <c r="AVA24" s="267"/>
      <c r="AVB24" s="267"/>
      <c r="AVC24" s="267"/>
      <c r="AVD24" s="267"/>
      <c r="AVE24" s="267"/>
      <c r="AVF24" s="267"/>
      <c r="AVG24" s="267"/>
      <c r="AVH24" s="267"/>
      <c r="AVI24" s="267"/>
      <c r="AVJ24" s="267"/>
      <c r="AVK24" s="267"/>
      <c r="AVL24" s="267"/>
      <c r="AVM24" s="267"/>
      <c r="AVN24" s="267"/>
      <c r="AVO24" s="267"/>
      <c r="AVP24" s="267"/>
      <c r="AVQ24" s="267"/>
      <c r="AVR24" s="267"/>
      <c r="AVS24" s="267"/>
      <c r="AVT24" s="267"/>
      <c r="AVU24" s="267"/>
      <c r="AVV24" s="267"/>
      <c r="AVW24" s="267"/>
      <c r="AVX24" s="267"/>
      <c r="AVY24" s="267"/>
      <c r="AVZ24" s="267"/>
      <c r="AWA24" s="267"/>
      <c r="AWB24" s="267"/>
      <c r="AWC24" s="267"/>
      <c r="AWD24" s="267"/>
      <c r="AWE24" s="267"/>
      <c r="AWF24" s="267"/>
      <c r="AWG24" s="267"/>
      <c r="AWH24" s="267"/>
      <c r="AWI24" s="267"/>
      <c r="AWJ24" s="267"/>
      <c r="AWK24" s="267"/>
      <c r="AWL24" s="267"/>
      <c r="AWM24" s="267"/>
      <c r="AWN24" s="267"/>
      <c r="AWO24" s="267"/>
      <c r="AWP24" s="267"/>
      <c r="AWQ24" s="267"/>
      <c r="AWR24" s="267"/>
      <c r="AWS24" s="267"/>
      <c r="AWT24" s="267"/>
      <c r="AWU24" s="267"/>
      <c r="AWV24" s="267"/>
      <c r="AWW24" s="267"/>
      <c r="AWX24" s="267"/>
      <c r="AWY24" s="267"/>
      <c r="AWZ24" s="267"/>
      <c r="AXA24" s="267"/>
      <c r="AXB24" s="267"/>
      <c r="AXC24" s="267"/>
      <c r="AXD24" s="267"/>
      <c r="AXE24" s="267"/>
      <c r="AXF24" s="267"/>
      <c r="AXG24" s="267"/>
      <c r="AXH24" s="267"/>
      <c r="AXI24" s="267"/>
      <c r="AXJ24" s="267"/>
      <c r="AXK24" s="267"/>
      <c r="AXL24" s="267"/>
      <c r="AXM24" s="267"/>
      <c r="AXN24" s="267"/>
      <c r="AXO24" s="267"/>
      <c r="AXP24" s="267"/>
      <c r="AXQ24" s="267"/>
      <c r="AXR24" s="267"/>
      <c r="AXS24" s="267"/>
      <c r="AXT24" s="267"/>
      <c r="AXU24" s="267"/>
      <c r="AXV24" s="267"/>
      <c r="AXW24" s="267"/>
      <c r="AXX24" s="267"/>
      <c r="AXY24" s="267"/>
      <c r="AXZ24" s="267"/>
      <c r="AYA24" s="267"/>
      <c r="AYB24" s="267"/>
      <c r="AYC24" s="267"/>
      <c r="AYD24" s="267"/>
      <c r="AYE24" s="267"/>
      <c r="AYF24" s="267"/>
      <c r="AYG24" s="267"/>
      <c r="AYH24" s="267"/>
      <c r="AYI24" s="267"/>
      <c r="AYJ24" s="267"/>
      <c r="AYK24" s="267"/>
      <c r="AYL24" s="267"/>
      <c r="AYM24" s="267"/>
      <c r="AYN24" s="267"/>
      <c r="AYO24" s="267"/>
      <c r="AYP24" s="267"/>
      <c r="AYQ24" s="267"/>
      <c r="AYR24" s="267"/>
      <c r="AYS24" s="267"/>
      <c r="AYT24" s="267"/>
      <c r="AYU24" s="267"/>
      <c r="AYV24" s="267"/>
      <c r="AYW24" s="267"/>
      <c r="AYX24" s="267"/>
      <c r="AYY24" s="267"/>
      <c r="AYZ24" s="267"/>
      <c r="AZA24" s="267"/>
      <c r="AZB24" s="267"/>
      <c r="AZC24" s="267"/>
      <c r="AZD24" s="267"/>
      <c r="AZE24" s="267"/>
      <c r="AZF24" s="267"/>
      <c r="AZG24" s="267"/>
      <c r="AZH24" s="267"/>
      <c r="AZI24" s="267"/>
      <c r="AZJ24" s="267"/>
      <c r="AZK24" s="267"/>
      <c r="AZL24" s="267"/>
      <c r="AZM24" s="267"/>
      <c r="AZN24" s="267"/>
      <c r="AZO24" s="267"/>
      <c r="AZP24" s="267"/>
      <c r="AZQ24" s="267"/>
      <c r="AZR24" s="267"/>
      <c r="AZS24" s="267"/>
      <c r="AZT24" s="267"/>
      <c r="AZU24" s="267"/>
      <c r="AZV24" s="267"/>
      <c r="AZW24" s="267"/>
      <c r="AZX24" s="267"/>
      <c r="AZY24" s="267"/>
      <c r="AZZ24" s="267"/>
      <c r="BAA24" s="267"/>
      <c r="BAB24" s="267"/>
      <c r="BAC24" s="267"/>
      <c r="BAD24" s="267"/>
      <c r="BAE24" s="267"/>
      <c r="BAF24" s="267"/>
      <c r="BAG24" s="267"/>
      <c r="BAH24" s="267"/>
      <c r="BAI24" s="267"/>
      <c r="BAJ24" s="267"/>
      <c r="BAK24" s="267"/>
      <c r="BAL24" s="267"/>
      <c r="BAM24" s="267"/>
      <c r="BAN24" s="267"/>
      <c r="BAO24" s="267"/>
      <c r="BAP24" s="267"/>
      <c r="BAQ24" s="267"/>
      <c r="BAR24" s="267"/>
      <c r="BAS24" s="267"/>
      <c r="BAT24" s="267"/>
      <c r="BAU24" s="267"/>
      <c r="BAV24" s="267"/>
      <c r="BAW24" s="267"/>
      <c r="BAX24" s="267"/>
      <c r="BAY24" s="267"/>
      <c r="BAZ24" s="267"/>
      <c r="BBA24" s="267"/>
      <c r="BBB24" s="267"/>
      <c r="BBC24" s="267"/>
      <c r="BBD24" s="267"/>
      <c r="BBE24" s="267"/>
      <c r="BBF24" s="267"/>
      <c r="BBG24" s="267"/>
      <c r="BBH24" s="267"/>
      <c r="BBI24" s="267"/>
      <c r="BBJ24" s="267"/>
      <c r="BBK24" s="267"/>
      <c r="BBL24" s="267"/>
      <c r="BBM24" s="267"/>
      <c r="BBN24" s="267"/>
      <c r="BBO24" s="267"/>
      <c r="BBP24" s="267"/>
      <c r="BBQ24" s="267"/>
      <c r="BBR24" s="267"/>
      <c r="BBS24" s="267"/>
      <c r="BBT24" s="267"/>
      <c r="BBU24" s="267"/>
      <c r="BBV24" s="267"/>
      <c r="BBW24" s="267"/>
      <c r="BBX24" s="267"/>
      <c r="BBY24" s="267"/>
      <c r="BBZ24" s="267"/>
      <c r="BCA24" s="267"/>
      <c r="BCB24" s="267"/>
      <c r="BCC24" s="267"/>
      <c r="BCD24" s="267"/>
      <c r="BCE24" s="267"/>
      <c r="BCF24" s="267"/>
      <c r="BCG24" s="267"/>
      <c r="BCH24" s="267"/>
      <c r="BCI24" s="267"/>
      <c r="BCJ24" s="267"/>
      <c r="BCK24" s="267"/>
      <c r="BCL24" s="267"/>
      <c r="BCM24" s="267"/>
      <c r="BCN24" s="267"/>
      <c r="BCO24" s="267"/>
      <c r="BCP24" s="267"/>
      <c r="BCQ24" s="267"/>
      <c r="BCR24" s="267"/>
      <c r="BCS24" s="267"/>
      <c r="BCT24" s="267"/>
      <c r="BCU24" s="267"/>
      <c r="BCV24" s="267"/>
      <c r="BCW24" s="267"/>
      <c r="BCX24" s="267"/>
      <c r="BCY24" s="267"/>
      <c r="BCZ24" s="267"/>
      <c r="BDA24" s="267"/>
      <c r="BDB24" s="267"/>
      <c r="BDC24" s="267"/>
      <c r="BDD24" s="267"/>
      <c r="BDE24" s="267"/>
      <c r="BDF24" s="267"/>
      <c r="BDG24" s="267"/>
      <c r="BDH24" s="267"/>
      <c r="BDI24" s="267"/>
      <c r="BDJ24" s="267"/>
      <c r="BDK24" s="267"/>
      <c r="BDL24" s="267"/>
      <c r="BDM24" s="267"/>
      <c r="BDN24" s="267"/>
      <c r="BDO24" s="267"/>
      <c r="BDP24" s="267"/>
      <c r="BDQ24" s="267"/>
      <c r="BDR24" s="267"/>
      <c r="BDS24" s="267"/>
      <c r="BDT24" s="267"/>
      <c r="BDU24" s="267"/>
      <c r="BDV24" s="267"/>
      <c r="BDW24" s="267"/>
      <c r="BDX24" s="267"/>
      <c r="BDY24" s="267"/>
      <c r="BDZ24" s="267"/>
      <c r="BEA24" s="267"/>
      <c r="BEB24" s="267"/>
      <c r="BEC24" s="267"/>
      <c r="BED24" s="267"/>
      <c r="BEE24" s="267"/>
      <c r="BEF24" s="267"/>
      <c r="BEG24" s="267"/>
      <c r="BEH24" s="267"/>
      <c r="BEI24" s="267"/>
      <c r="BEJ24" s="267"/>
      <c r="BEK24" s="267"/>
      <c r="BEL24" s="267"/>
      <c r="BEM24" s="267"/>
      <c r="BEN24" s="267"/>
      <c r="BEO24" s="267"/>
      <c r="BEP24" s="267"/>
      <c r="BEQ24" s="267"/>
      <c r="BER24" s="267"/>
      <c r="BES24" s="267"/>
      <c r="BET24" s="267"/>
      <c r="BEU24" s="267"/>
      <c r="BEV24" s="267"/>
      <c r="BEW24" s="267"/>
      <c r="BEX24" s="267"/>
      <c r="BEY24" s="267"/>
      <c r="BEZ24" s="267"/>
      <c r="BFA24" s="267"/>
      <c r="BFB24" s="267"/>
      <c r="BFC24" s="267"/>
      <c r="BFD24" s="267"/>
      <c r="BFE24" s="267"/>
      <c r="BFF24" s="267"/>
      <c r="BFG24" s="267"/>
      <c r="BFH24" s="267"/>
      <c r="BFI24" s="267"/>
      <c r="BFJ24" s="267"/>
      <c r="BFK24" s="267"/>
      <c r="BFL24" s="267"/>
      <c r="BFM24" s="267"/>
      <c r="BFN24" s="267"/>
      <c r="BFO24" s="267"/>
      <c r="BFP24" s="267"/>
      <c r="BFQ24" s="267"/>
      <c r="BFR24" s="267"/>
      <c r="BFS24" s="267"/>
      <c r="BFT24" s="267"/>
      <c r="BFU24" s="267"/>
      <c r="BFV24" s="267"/>
      <c r="BFW24" s="267"/>
      <c r="BFX24" s="267"/>
      <c r="BFY24" s="267"/>
      <c r="BFZ24" s="267"/>
      <c r="BGA24" s="267"/>
      <c r="BGB24" s="267"/>
      <c r="BGC24" s="267"/>
      <c r="BGD24" s="267"/>
      <c r="BGE24" s="267"/>
      <c r="BGF24" s="267"/>
      <c r="BGG24" s="267"/>
      <c r="BGH24" s="267"/>
      <c r="BGI24" s="267"/>
      <c r="BGJ24" s="267"/>
      <c r="BGK24" s="267"/>
      <c r="BGL24" s="267"/>
      <c r="BGM24" s="267"/>
      <c r="BGN24" s="267"/>
      <c r="BGO24" s="267"/>
      <c r="BGP24" s="267"/>
      <c r="BGQ24" s="267"/>
      <c r="BGR24" s="267"/>
      <c r="BGS24" s="267"/>
      <c r="BGT24" s="267"/>
      <c r="BGU24" s="267"/>
      <c r="BGV24" s="267"/>
      <c r="BGW24" s="267"/>
      <c r="BGX24" s="267"/>
      <c r="BGY24" s="267"/>
      <c r="BGZ24" s="267"/>
      <c r="BHA24" s="267"/>
      <c r="BHB24" s="267"/>
      <c r="BHC24" s="267"/>
      <c r="BHD24" s="267"/>
      <c r="BHE24" s="267"/>
      <c r="BHF24" s="267"/>
      <c r="BHG24" s="267"/>
      <c r="BHH24" s="267"/>
      <c r="BHI24" s="267"/>
      <c r="BHJ24" s="267"/>
      <c r="BHK24" s="267"/>
      <c r="BHL24" s="267"/>
      <c r="BHM24" s="267"/>
      <c r="BHN24" s="267"/>
      <c r="BHO24" s="267"/>
      <c r="BHP24" s="267"/>
      <c r="BHQ24" s="267"/>
      <c r="BHR24" s="267"/>
      <c r="BHS24" s="267"/>
      <c r="BHT24" s="267"/>
      <c r="BHU24" s="267"/>
      <c r="BHV24" s="267"/>
      <c r="BHW24" s="267"/>
      <c r="BHX24" s="267"/>
      <c r="BHY24" s="267"/>
      <c r="BHZ24" s="267"/>
      <c r="BIA24" s="267"/>
      <c r="BIB24" s="267"/>
      <c r="BIC24" s="267"/>
      <c r="BID24" s="267"/>
      <c r="BIE24" s="267"/>
      <c r="BIF24" s="267"/>
      <c r="BIG24" s="267"/>
      <c r="BIH24" s="267"/>
      <c r="BII24" s="267"/>
      <c r="BIJ24" s="267"/>
      <c r="BIK24" s="267"/>
      <c r="BIL24" s="267"/>
      <c r="BIM24" s="267"/>
      <c r="BIN24" s="267"/>
      <c r="BIO24" s="267"/>
      <c r="BIP24" s="267"/>
      <c r="BIQ24" s="267"/>
      <c r="BIR24" s="267"/>
      <c r="BIS24" s="267"/>
      <c r="BIT24" s="267"/>
      <c r="BIU24" s="267"/>
      <c r="BIV24" s="267"/>
      <c r="BIW24" s="267"/>
      <c r="BIX24" s="267"/>
      <c r="BIY24" s="267"/>
      <c r="BIZ24" s="267"/>
      <c r="BJA24" s="267"/>
      <c r="BJB24" s="267"/>
      <c r="BJC24" s="267"/>
      <c r="BJD24" s="267"/>
      <c r="BJE24" s="267"/>
      <c r="BJF24" s="267"/>
      <c r="BJG24" s="267"/>
      <c r="BJH24" s="267"/>
      <c r="BJI24" s="267"/>
      <c r="BJJ24" s="267"/>
      <c r="BJK24" s="267"/>
      <c r="BJL24" s="267"/>
      <c r="BJM24" s="267"/>
      <c r="BJN24" s="267"/>
      <c r="BJO24" s="267"/>
      <c r="BJP24" s="267"/>
      <c r="BJQ24" s="267"/>
      <c r="BJR24" s="267"/>
      <c r="BJS24" s="267"/>
      <c r="BJT24" s="267"/>
      <c r="BJU24" s="267"/>
      <c r="BJV24" s="267"/>
      <c r="BJW24" s="267"/>
      <c r="BJX24" s="267"/>
      <c r="BJY24" s="267"/>
      <c r="BJZ24" s="267"/>
      <c r="BKA24" s="267"/>
      <c r="BKB24" s="267"/>
      <c r="BKC24" s="267"/>
      <c r="BKD24" s="267"/>
      <c r="BKE24" s="267"/>
      <c r="BKF24" s="267"/>
      <c r="BKG24" s="267"/>
      <c r="BKH24" s="267"/>
      <c r="BKI24" s="267"/>
      <c r="BKJ24" s="267"/>
      <c r="BKK24" s="267"/>
      <c r="BKL24" s="267"/>
      <c r="BKM24" s="267"/>
      <c r="BKN24" s="267"/>
      <c r="BKO24" s="267"/>
      <c r="BKP24" s="267"/>
      <c r="BKQ24" s="267"/>
      <c r="BKR24" s="267"/>
      <c r="BKS24" s="267"/>
      <c r="BKT24" s="267"/>
      <c r="BKU24" s="267"/>
      <c r="BKV24" s="267"/>
      <c r="BKW24" s="267"/>
      <c r="BKX24" s="267"/>
      <c r="BKY24" s="267"/>
      <c r="BKZ24" s="267"/>
      <c r="BLA24" s="267"/>
      <c r="BLB24" s="267"/>
      <c r="BLC24" s="267"/>
      <c r="BLD24" s="267"/>
      <c r="BLE24" s="267"/>
      <c r="BLF24" s="267"/>
      <c r="BLG24" s="267"/>
      <c r="BLH24" s="267"/>
      <c r="BLI24" s="267"/>
      <c r="BLJ24" s="267"/>
      <c r="BLK24" s="267"/>
      <c r="BLL24" s="267"/>
      <c r="BLM24" s="267"/>
      <c r="BLN24" s="267"/>
      <c r="BLO24" s="267"/>
      <c r="BLP24" s="267"/>
      <c r="BLQ24" s="267"/>
      <c r="BLR24" s="267"/>
      <c r="BLS24" s="267"/>
      <c r="BLT24" s="267"/>
      <c r="BLU24" s="267"/>
      <c r="BLV24" s="267"/>
      <c r="BLW24" s="267"/>
      <c r="BLX24" s="267"/>
      <c r="BLY24" s="267"/>
      <c r="BLZ24" s="267"/>
      <c r="BMA24" s="267"/>
      <c r="BMB24" s="267"/>
      <c r="BMC24" s="267"/>
      <c r="BMD24" s="267"/>
      <c r="BME24" s="267"/>
      <c r="BMF24" s="267"/>
      <c r="BMG24" s="267"/>
      <c r="BMH24" s="267"/>
      <c r="BMI24" s="267"/>
      <c r="BMJ24" s="267"/>
      <c r="BMK24" s="267"/>
      <c r="BML24" s="267"/>
      <c r="BMM24" s="267"/>
      <c r="BMN24" s="267"/>
      <c r="BMO24" s="267"/>
      <c r="BMP24" s="267"/>
      <c r="BMQ24" s="267"/>
      <c r="BMR24" s="267"/>
      <c r="BMS24" s="267"/>
      <c r="BMT24" s="267"/>
      <c r="BMU24" s="267"/>
      <c r="BMV24" s="267"/>
      <c r="BMW24" s="267"/>
      <c r="BMX24" s="267"/>
      <c r="BMY24" s="267"/>
      <c r="BMZ24" s="267"/>
      <c r="BNA24" s="267"/>
      <c r="BNB24" s="267"/>
      <c r="BNC24" s="267"/>
      <c r="BND24" s="267"/>
      <c r="BNE24" s="267"/>
      <c r="BNF24" s="267"/>
      <c r="BNG24" s="267"/>
      <c r="BNH24" s="267"/>
      <c r="BNI24" s="267"/>
      <c r="BNJ24" s="267"/>
      <c r="BNK24" s="267"/>
      <c r="BNL24" s="267"/>
      <c r="BNM24" s="267"/>
      <c r="BNN24" s="267"/>
      <c r="BNO24" s="267"/>
      <c r="BNP24" s="267"/>
      <c r="BNQ24" s="267"/>
      <c r="BNR24" s="267"/>
      <c r="BNS24" s="267"/>
      <c r="BNT24" s="267"/>
      <c r="BNU24" s="267"/>
      <c r="BNV24" s="267"/>
      <c r="BNW24" s="267"/>
      <c r="BNX24" s="267"/>
      <c r="BNY24" s="267"/>
      <c r="BNZ24" s="267"/>
      <c r="BOA24" s="267"/>
      <c r="BOB24" s="267"/>
      <c r="BOC24" s="267"/>
      <c r="BOD24" s="267"/>
      <c r="BOE24" s="267"/>
      <c r="BOF24" s="267"/>
      <c r="BOG24" s="267"/>
      <c r="BOH24" s="267"/>
      <c r="BOI24" s="267"/>
      <c r="BOJ24" s="267"/>
      <c r="BOK24" s="267"/>
      <c r="BOL24" s="267"/>
      <c r="BOM24" s="267"/>
      <c r="BON24" s="267"/>
      <c r="BOO24" s="267"/>
      <c r="BOP24" s="267"/>
      <c r="BOQ24" s="267"/>
      <c r="BOR24" s="267"/>
      <c r="BOS24" s="267"/>
      <c r="BOT24" s="267"/>
      <c r="BOU24" s="267"/>
      <c r="BOV24" s="267"/>
      <c r="BOW24" s="267"/>
      <c r="BOX24" s="267"/>
      <c r="BOY24" s="267"/>
      <c r="BOZ24" s="267"/>
      <c r="BPA24" s="267"/>
      <c r="BPB24" s="267"/>
      <c r="BPC24" s="267"/>
      <c r="BPD24" s="267"/>
      <c r="BPE24" s="267"/>
      <c r="BPF24" s="267"/>
      <c r="BPG24" s="267"/>
      <c r="BPH24" s="267"/>
      <c r="BPI24" s="267"/>
      <c r="BPJ24" s="267"/>
      <c r="BPK24" s="267"/>
      <c r="BPL24" s="267"/>
      <c r="BPM24" s="267"/>
      <c r="BPN24" s="267"/>
      <c r="BPO24" s="267"/>
      <c r="BPP24" s="267"/>
      <c r="BPQ24" s="267"/>
      <c r="BPR24" s="267"/>
      <c r="BPS24" s="267"/>
      <c r="BPT24" s="267"/>
      <c r="BPU24" s="267"/>
      <c r="BPV24" s="267"/>
      <c r="BPW24" s="267"/>
      <c r="BPX24" s="267"/>
      <c r="BPY24" s="267"/>
      <c r="BPZ24" s="267"/>
      <c r="BQA24" s="267"/>
      <c r="BQB24" s="267"/>
      <c r="BQC24" s="267"/>
      <c r="BQD24" s="267"/>
      <c r="BQE24" s="267"/>
      <c r="BQF24" s="267"/>
      <c r="BQG24" s="267"/>
      <c r="BQH24" s="267"/>
      <c r="BQI24" s="267"/>
      <c r="BQJ24" s="267"/>
      <c r="BQK24" s="267"/>
      <c r="BQL24" s="267"/>
      <c r="BQM24" s="267"/>
      <c r="BQN24" s="267"/>
      <c r="BQO24" s="267"/>
      <c r="BQP24" s="267"/>
      <c r="BQQ24" s="267"/>
      <c r="BQR24" s="267"/>
      <c r="BQS24" s="267"/>
      <c r="BQT24" s="267"/>
      <c r="BQU24" s="267"/>
      <c r="BQV24" s="267"/>
      <c r="BQW24" s="267"/>
      <c r="BQX24" s="267"/>
      <c r="BQY24" s="267"/>
      <c r="BQZ24" s="267"/>
      <c r="BRA24" s="267"/>
      <c r="BRB24" s="267"/>
      <c r="BRC24" s="267"/>
      <c r="BRD24" s="267"/>
      <c r="BRE24" s="267"/>
      <c r="BRF24" s="267"/>
      <c r="BRG24" s="267"/>
      <c r="BRH24" s="267"/>
      <c r="BRI24" s="267"/>
      <c r="BRJ24" s="267"/>
      <c r="BRK24" s="267"/>
      <c r="BRL24" s="267"/>
      <c r="BRM24" s="267"/>
      <c r="BRN24" s="267"/>
      <c r="BRO24" s="267"/>
      <c r="BRP24" s="267"/>
      <c r="BRQ24" s="267"/>
      <c r="BRR24" s="267"/>
      <c r="BRS24" s="267"/>
      <c r="BRT24" s="267"/>
      <c r="BRU24" s="267"/>
      <c r="BRV24" s="267"/>
      <c r="BRW24" s="267"/>
      <c r="BRX24" s="267"/>
      <c r="BRY24" s="267"/>
      <c r="BRZ24" s="267"/>
      <c r="BSA24" s="267"/>
      <c r="BSB24" s="267"/>
      <c r="BSC24" s="267"/>
      <c r="BSD24" s="267"/>
      <c r="BSE24" s="267"/>
      <c r="BSF24" s="267"/>
      <c r="BSG24" s="267"/>
      <c r="BSH24" s="267"/>
      <c r="BSI24" s="267"/>
      <c r="BSJ24" s="267"/>
      <c r="BSK24" s="267"/>
      <c r="BSL24" s="267"/>
      <c r="BSM24" s="267"/>
      <c r="BSN24" s="267"/>
      <c r="BSO24" s="267"/>
      <c r="BSP24" s="267"/>
      <c r="BSQ24" s="267"/>
      <c r="BSR24" s="267"/>
      <c r="BSS24" s="267"/>
      <c r="BST24" s="267"/>
      <c r="BSU24" s="267"/>
      <c r="BSV24" s="267"/>
      <c r="BSW24" s="267"/>
      <c r="BSX24" s="267"/>
      <c r="BSY24" s="267"/>
      <c r="BSZ24" s="267"/>
      <c r="BTA24" s="267"/>
      <c r="BTB24" s="267"/>
      <c r="BTC24" s="267"/>
      <c r="BTD24" s="267"/>
      <c r="BTE24" s="267"/>
      <c r="BTF24" s="267"/>
      <c r="BTG24" s="267"/>
      <c r="BTH24" s="267"/>
      <c r="BTI24" s="267"/>
      <c r="BTJ24" s="267"/>
      <c r="BTK24" s="267"/>
      <c r="BTL24" s="267"/>
      <c r="BTM24" s="267"/>
      <c r="BTN24" s="267"/>
      <c r="BTO24" s="267"/>
      <c r="BTP24" s="267"/>
      <c r="BTQ24" s="267"/>
      <c r="BTR24" s="267"/>
      <c r="BTS24" s="267"/>
      <c r="BTT24" s="267"/>
      <c r="BTU24" s="267"/>
      <c r="BTV24" s="267"/>
      <c r="BTW24" s="267"/>
      <c r="BTX24" s="267"/>
      <c r="BTY24" s="267"/>
      <c r="BTZ24" s="267"/>
      <c r="BUA24" s="267"/>
      <c r="BUB24" s="267"/>
      <c r="BUC24" s="267"/>
      <c r="BUD24" s="267"/>
      <c r="BUE24" s="267"/>
      <c r="BUF24" s="267"/>
      <c r="BUG24" s="267"/>
      <c r="BUH24" s="267"/>
      <c r="BUI24" s="267"/>
      <c r="BUJ24" s="267"/>
      <c r="BUK24" s="267"/>
      <c r="BUL24" s="267"/>
      <c r="BUM24" s="267"/>
      <c r="BUN24" s="267"/>
      <c r="BUO24" s="267"/>
      <c r="BUP24" s="267"/>
      <c r="BUQ24" s="267"/>
      <c r="BUR24" s="267"/>
      <c r="BUS24" s="267"/>
      <c r="BUT24" s="267"/>
      <c r="BUU24" s="267"/>
      <c r="BUV24" s="267"/>
      <c r="BUW24" s="267"/>
      <c r="BUX24" s="267"/>
      <c r="BUY24" s="267"/>
      <c r="BUZ24" s="267"/>
      <c r="BVA24" s="267"/>
      <c r="BVB24" s="267"/>
      <c r="BVC24" s="267"/>
      <c r="BVD24" s="267"/>
      <c r="BVE24" s="267"/>
      <c r="BVF24" s="267"/>
      <c r="BVG24" s="267"/>
      <c r="BVH24" s="267"/>
      <c r="BVI24" s="267"/>
      <c r="BVJ24" s="267"/>
      <c r="BVK24" s="267"/>
      <c r="BVL24" s="267"/>
      <c r="BVM24" s="267"/>
      <c r="BVN24" s="267"/>
      <c r="BVO24" s="267"/>
      <c r="BVP24" s="267"/>
      <c r="BVQ24" s="267"/>
      <c r="BVR24" s="267"/>
      <c r="BVS24" s="267"/>
      <c r="BVT24" s="267"/>
      <c r="BVU24" s="267"/>
      <c r="BVV24" s="267"/>
      <c r="BVW24" s="267"/>
      <c r="BVX24" s="267"/>
      <c r="BVY24" s="267"/>
      <c r="BVZ24" s="267"/>
      <c r="BWA24" s="267"/>
      <c r="BWB24" s="267"/>
      <c r="BWC24" s="267"/>
      <c r="BWD24" s="267"/>
      <c r="BWE24" s="267"/>
      <c r="BWF24" s="267"/>
      <c r="BWG24" s="267"/>
      <c r="BWH24" s="267"/>
      <c r="BWI24" s="267"/>
      <c r="BWJ24" s="267"/>
      <c r="BWK24" s="267"/>
      <c r="BWL24" s="267"/>
      <c r="BWM24" s="267"/>
      <c r="BWN24" s="267"/>
      <c r="BWO24" s="267"/>
      <c r="BWP24" s="267"/>
      <c r="BWQ24" s="267"/>
      <c r="BWR24" s="267"/>
      <c r="BWS24" s="267"/>
      <c r="BWT24" s="267"/>
      <c r="BWU24" s="267"/>
      <c r="BWV24" s="267"/>
      <c r="BWW24" s="267"/>
      <c r="BWX24" s="267"/>
      <c r="BWY24" s="267"/>
      <c r="BWZ24" s="267"/>
      <c r="BXA24" s="267"/>
      <c r="BXB24" s="267"/>
      <c r="BXC24" s="267"/>
      <c r="BXD24" s="267"/>
      <c r="BXE24" s="267"/>
      <c r="BXF24" s="267"/>
      <c r="BXG24" s="267"/>
      <c r="BXH24" s="267"/>
      <c r="BXI24" s="267"/>
      <c r="BXJ24" s="267"/>
      <c r="BXK24" s="267"/>
      <c r="BXL24" s="267"/>
      <c r="BXM24" s="267"/>
      <c r="BXN24" s="267"/>
      <c r="BXO24" s="267"/>
      <c r="BXP24" s="267"/>
      <c r="BXQ24" s="267"/>
      <c r="BXR24" s="267"/>
      <c r="BXS24" s="267"/>
      <c r="BXT24" s="267"/>
      <c r="BXU24" s="267"/>
      <c r="BXV24" s="267"/>
      <c r="BXW24" s="267"/>
      <c r="BXX24" s="267"/>
      <c r="BXY24" s="267"/>
      <c r="BXZ24" s="267"/>
      <c r="BYA24" s="267"/>
      <c r="BYB24" s="267"/>
      <c r="BYC24" s="267"/>
      <c r="BYD24" s="267"/>
      <c r="BYE24" s="267"/>
      <c r="BYF24" s="267"/>
      <c r="BYG24" s="267"/>
      <c r="BYH24" s="267"/>
      <c r="BYI24" s="267"/>
      <c r="BYJ24" s="267"/>
      <c r="BYK24" s="267"/>
      <c r="BYL24" s="267"/>
      <c r="BYM24" s="267"/>
      <c r="BYN24" s="267"/>
      <c r="BYO24" s="267"/>
      <c r="BYP24" s="267"/>
      <c r="BYQ24" s="267"/>
      <c r="BYR24" s="267"/>
      <c r="BYS24" s="267"/>
      <c r="BYT24" s="267"/>
      <c r="BYU24" s="267"/>
      <c r="BYV24" s="267"/>
      <c r="BYW24" s="267"/>
      <c r="BYX24" s="267"/>
      <c r="BYY24" s="267"/>
      <c r="BYZ24" s="267"/>
      <c r="BZA24" s="267"/>
      <c r="BZB24" s="267"/>
      <c r="BZC24" s="267"/>
      <c r="BZD24" s="267"/>
      <c r="BZE24" s="267"/>
      <c r="BZF24" s="267"/>
      <c r="BZG24" s="267"/>
      <c r="BZH24" s="267"/>
      <c r="BZI24" s="267"/>
      <c r="BZJ24" s="267"/>
      <c r="BZK24" s="267"/>
      <c r="BZL24" s="267"/>
      <c r="BZM24" s="267"/>
      <c r="BZN24" s="267"/>
      <c r="BZO24" s="267"/>
      <c r="BZP24" s="267"/>
      <c r="BZQ24" s="267"/>
      <c r="BZR24" s="267"/>
      <c r="BZS24" s="267"/>
      <c r="BZT24" s="267"/>
      <c r="BZU24" s="267"/>
      <c r="BZV24" s="267"/>
      <c r="BZW24" s="267"/>
      <c r="BZX24" s="267"/>
      <c r="BZY24" s="267"/>
      <c r="BZZ24" s="267"/>
      <c r="CAA24" s="267"/>
      <c r="CAB24" s="267"/>
      <c r="CAC24" s="267"/>
      <c r="CAD24" s="267"/>
      <c r="CAE24" s="267"/>
      <c r="CAF24" s="267"/>
      <c r="CAG24" s="267"/>
      <c r="CAH24" s="267"/>
      <c r="CAI24" s="267"/>
      <c r="CAJ24" s="267"/>
      <c r="CAK24" s="267"/>
      <c r="CAL24" s="267"/>
      <c r="CAM24" s="267"/>
      <c r="CAN24" s="267"/>
      <c r="CAO24" s="267"/>
      <c r="CAP24" s="267"/>
      <c r="CAQ24" s="267"/>
      <c r="CAR24" s="267"/>
      <c r="CAS24" s="267"/>
      <c r="CAT24" s="267"/>
      <c r="CAU24" s="267"/>
      <c r="CAV24" s="267"/>
      <c r="CAW24" s="267"/>
      <c r="CAX24" s="267"/>
      <c r="CAY24" s="267"/>
      <c r="CAZ24" s="267"/>
      <c r="CBA24" s="267"/>
      <c r="CBB24" s="267"/>
      <c r="CBC24" s="267"/>
      <c r="CBD24" s="267"/>
      <c r="CBE24" s="267"/>
      <c r="CBF24" s="267"/>
      <c r="CBG24" s="267"/>
      <c r="CBH24" s="267"/>
      <c r="CBI24" s="267"/>
      <c r="CBJ24" s="267"/>
      <c r="CBK24" s="267"/>
      <c r="CBL24" s="267"/>
      <c r="CBM24" s="267"/>
      <c r="CBN24" s="267"/>
      <c r="CBO24" s="267"/>
      <c r="CBP24" s="267"/>
      <c r="CBQ24" s="267"/>
      <c r="CBR24" s="267"/>
      <c r="CBS24" s="267"/>
      <c r="CBT24" s="267"/>
      <c r="CBU24" s="267"/>
      <c r="CBV24" s="267"/>
      <c r="CBW24" s="267"/>
      <c r="CBX24" s="267"/>
      <c r="CBY24" s="267"/>
      <c r="CBZ24" s="267"/>
      <c r="CCA24" s="267"/>
      <c r="CCB24" s="267"/>
      <c r="CCC24" s="267"/>
      <c r="CCD24" s="267"/>
      <c r="CCE24" s="267"/>
      <c r="CCF24" s="267"/>
      <c r="CCG24" s="267"/>
      <c r="CCH24" s="267"/>
      <c r="CCI24" s="267"/>
      <c r="CCJ24" s="267"/>
      <c r="CCK24" s="267"/>
      <c r="CCL24" s="267"/>
      <c r="CCM24" s="267"/>
      <c r="CCN24" s="267"/>
      <c r="CCO24" s="267"/>
      <c r="CCP24" s="267"/>
      <c r="CCQ24" s="267"/>
      <c r="CCR24" s="267"/>
      <c r="CCS24" s="267"/>
      <c r="CCT24" s="267"/>
      <c r="CCU24" s="267"/>
      <c r="CCV24" s="267"/>
      <c r="CCW24" s="267"/>
      <c r="CCX24" s="267"/>
      <c r="CCY24" s="267"/>
      <c r="CCZ24" s="267"/>
      <c r="CDA24" s="267"/>
      <c r="CDB24" s="267"/>
      <c r="CDC24" s="267"/>
      <c r="CDD24" s="267"/>
      <c r="CDE24" s="267"/>
      <c r="CDF24" s="267"/>
      <c r="CDG24" s="267"/>
      <c r="CDH24" s="267"/>
      <c r="CDI24" s="267"/>
      <c r="CDJ24" s="267"/>
      <c r="CDK24" s="267"/>
      <c r="CDL24" s="267"/>
      <c r="CDM24" s="267"/>
      <c r="CDN24" s="267"/>
      <c r="CDO24" s="267"/>
      <c r="CDP24" s="267"/>
      <c r="CDQ24" s="267"/>
      <c r="CDR24" s="267"/>
      <c r="CDS24" s="267"/>
      <c r="CDT24" s="267"/>
      <c r="CDU24" s="267"/>
      <c r="CDV24" s="267"/>
      <c r="CDW24" s="267"/>
      <c r="CDX24" s="267"/>
      <c r="CDY24" s="267"/>
      <c r="CDZ24" s="267"/>
      <c r="CEA24" s="267"/>
      <c r="CEB24" s="267"/>
      <c r="CEC24" s="267"/>
      <c r="CED24" s="267"/>
      <c r="CEE24" s="267"/>
      <c r="CEF24" s="267"/>
      <c r="CEG24" s="267"/>
      <c r="CEH24" s="267"/>
      <c r="CEI24" s="267"/>
      <c r="CEJ24" s="267"/>
      <c r="CEK24" s="267"/>
      <c r="CEL24" s="267"/>
      <c r="CEM24" s="267"/>
      <c r="CEN24" s="267"/>
      <c r="CEO24" s="267"/>
      <c r="CEP24" s="267"/>
      <c r="CEQ24" s="267"/>
      <c r="CER24" s="267"/>
      <c r="CES24" s="267"/>
      <c r="CET24" s="267"/>
      <c r="CEU24" s="267"/>
      <c r="CEV24" s="267"/>
      <c r="CEW24" s="267"/>
      <c r="CEX24" s="267"/>
      <c r="CEY24" s="267"/>
      <c r="CEZ24" s="267"/>
      <c r="CFA24" s="267"/>
      <c r="CFB24" s="267"/>
      <c r="CFC24" s="267"/>
      <c r="CFD24" s="267"/>
      <c r="CFE24" s="267"/>
      <c r="CFF24" s="267"/>
      <c r="CFG24" s="267"/>
      <c r="CFH24" s="267"/>
      <c r="CFI24" s="267"/>
      <c r="CFJ24" s="267"/>
      <c r="CFK24" s="267"/>
      <c r="CFL24" s="267"/>
      <c r="CFM24" s="267"/>
      <c r="CFN24" s="267"/>
      <c r="CFO24" s="267"/>
      <c r="CFP24" s="267"/>
      <c r="CFQ24" s="267"/>
      <c r="CFR24" s="267"/>
      <c r="CFS24" s="267"/>
      <c r="CFT24" s="267"/>
      <c r="CFU24" s="267"/>
      <c r="CFV24" s="267"/>
      <c r="CFW24" s="267"/>
      <c r="CFX24" s="267"/>
      <c r="CFY24" s="267"/>
      <c r="CFZ24" s="267"/>
      <c r="CGA24" s="267"/>
      <c r="CGB24" s="267"/>
      <c r="CGC24" s="267"/>
      <c r="CGD24" s="267"/>
      <c r="CGE24" s="267"/>
      <c r="CGF24" s="267"/>
      <c r="CGG24" s="267"/>
      <c r="CGH24" s="267"/>
      <c r="CGI24" s="267"/>
      <c r="CGJ24" s="267"/>
      <c r="CGK24" s="267"/>
      <c r="CGL24" s="267"/>
      <c r="CGM24" s="267"/>
      <c r="CGN24" s="267"/>
      <c r="CGO24" s="267"/>
      <c r="CGP24" s="267"/>
      <c r="CGQ24" s="267"/>
      <c r="CGR24" s="267"/>
      <c r="CGS24" s="267"/>
      <c r="CGT24" s="267"/>
      <c r="CGU24" s="267"/>
      <c r="CGV24" s="267"/>
      <c r="CGW24" s="267"/>
      <c r="CGX24" s="267"/>
      <c r="CGY24" s="267"/>
      <c r="CGZ24" s="267"/>
      <c r="CHA24" s="267"/>
      <c r="CHB24" s="267"/>
      <c r="CHC24" s="267"/>
      <c r="CHD24" s="267"/>
      <c r="CHE24" s="267"/>
      <c r="CHF24" s="267"/>
      <c r="CHG24" s="267"/>
      <c r="CHH24" s="267"/>
      <c r="CHI24" s="267"/>
      <c r="CHJ24" s="267"/>
      <c r="CHK24" s="267"/>
      <c r="CHL24" s="267"/>
      <c r="CHM24" s="267"/>
      <c r="CHN24" s="267"/>
      <c r="CHO24" s="267"/>
      <c r="CHP24" s="267"/>
      <c r="CHQ24" s="267"/>
      <c r="CHR24" s="267"/>
      <c r="CHS24" s="267"/>
      <c r="CHT24" s="267"/>
      <c r="CHU24" s="267"/>
      <c r="CHV24" s="267"/>
      <c r="CHW24" s="267"/>
      <c r="CHX24" s="267"/>
      <c r="CHY24" s="267"/>
      <c r="CHZ24" s="267"/>
      <c r="CIA24" s="267"/>
      <c r="CIB24" s="267"/>
      <c r="CIC24" s="267"/>
      <c r="CID24" s="267"/>
      <c r="CIE24" s="267"/>
      <c r="CIF24" s="267"/>
      <c r="CIG24" s="267"/>
      <c r="CIH24" s="267"/>
      <c r="CII24" s="267"/>
      <c r="CIJ24" s="267"/>
      <c r="CIK24" s="267"/>
      <c r="CIL24" s="267"/>
      <c r="CIM24" s="267"/>
      <c r="CIN24" s="267"/>
      <c r="CIO24" s="267"/>
      <c r="CIP24" s="267"/>
      <c r="CIQ24" s="267"/>
      <c r="CIR24" s="267"/>
      <c r="CIS24" s="267"/>
      <c r="CIT24" s="267"/>
      <c r="CIU24" s="267"/>
      <c r="CIV24" s="267"/>
      <c r="CIW24" s="267"/>
      <c r="CIX24" s="267"/>
      <c r="CIY24" s="267"/>
      <c r="CIZ24" s="267"/>
      <c r="CJA24" s="267"/>
      <c r="CJB24" s="267"/>
      <c r="CJC24" s="267"/>
      <c r="CJD24" s="267"/>
      <c r="CJE24" s="267"/>
      <c r="CJF24" s="267"/>
      <c r="CJG24" s="267"/>
      <c r="CJH24" s="267"/>
      <c r="CJI24" s="267"/>
      <c r="CJJ24" s="267"/>
      <c r="CJK24" s="267"/>
      <c r="CJL24" s="267"/>
      <c r="CJM24" s="267"/>
      <c r="CJN24" s="267"/>
      <c r="CJO24" s="267"/>
      <c r="CJP24" s="267"/>
      <c r="CJQ24" s="267"/>
      <c r="CJR24" s="267"/>
      <c r="CJS24" s="267"/>
      <c r="CJT24" s="267"/>
      <c r="CJU24" s="267"/>
      <c r="CJV24" s="267"/>
      <c r="CJW24" s="267"/>
      <c r="CJX24" s="267"/>
      <c r="CJY24" s="267"/>
      <c r="CJZ24" s="267"/>
      <c r="CKA24" s="267"/>
      <c r="CKB24" s="267"/>
      <c r="CKC24" s="267"/>
      <c r="CKD24" s="267"/>
      <c r="CKE24" s="267"/>
      <c r="CKF24" s="267"/>
      <c r="CKG24" s="267"/>
      <c r="CKH24" s="267"/>
      <c r="CKI24" s="267"/>
      <c r="CKJ24" s="267"/>
      <c r="CKK24" s="267"/>
      <c r="CKL24" s="267"/>
      <c r="CKM24" s="267"/>
      <c r="CKN24" s="267"/>
      <c r="CKO24" s="267"/>
      <c r="CKP24" s="267"/>
      <c r="CKQ24" s="267"/>
      <c r="CKR24" s="267"/>
      <c r="CKS24" s="267"/>
      <c r="CKT24" s="267"/>
      <c r="CKU24" s="267"/>
      <c r="CKV24" s="267"/>
      <c r="CKW24" s="267"/>
      <c r="CKX24" s="267"/>
      <c r="CKY24" s="267"/>
      <c r="CKZ24" s="267"/>
      <c r="CLA24" s="267"/>
      <c r="CLB24" s="267"/>
      <c r="CLC24" s="267"/>
      <c r="CLD24" s="267"/>
      <c r="CLE24" s="267"/>
      <c r="CLF24" s="267"/>
      <c r="CLG24" s="267"/>
      <c r="CLH24" s="267"/>
      <c r="CLI24" s="267"/>
      <c r="CLJ24" s="267"/>
      <c r="CLK24" s="267"/>
      <c r="CLL24" s="267"/>
      <c r="CLM24" s="267"/>
      <c r="CLN24" s="267"/>
      <c r="CLO24" s="267"/>
      <c r="CLP24" s="267"/>
      <c r="CLQ24" s="267"/>
      <c r="CLR24" s="267"/>
      <c r="CLS24" s="267"/>
      <c r="CLT24" s="267"/>
      <c r="CLU24" s="267"/>
      <c r="CLV24" s="267"/>
      <c r="CLW24" s="267"/>
      <c r="CLX24" s="267"/>
      <c r="CLY24" s="267"/>
      <c r="CLZ24" s="267"/>
      <c r="CMA24" s="267"/>
      <c r="CMB24" s="267"/>
      <c r="CMC24" s="267"/>
      <c r="CMD24" s="267"/>
      <c r="CME24" s="267"/>
      <c r="CMF24" s="267"/>
      <c r="CMG24" s="267"/>
      <c r="CMH24" s="267"/>
      <c r="CMI24" s="267"/>
      <c r="CMJ24" s="267"/>
      <c r="CMK24" s="267"/>
      <c r="CML24" s="267"/>
      <c r="CMM24" s="267"/>
      <c r="CMN24" s="267"/>
      <c r="CMO24" s="267"/>
      <c r="CMP24" s="267"/>
      <c r="CMQ24" s="267"/>
      <c r="CMR24" s="267"/>
      <c r="CMS24" s="267"/>
      <c r="CMT24" s="267"/>
      <c r="CMU24" s="267"/>
      <c r="CMV24" s="267"/>
      <c r="CMW24" s="267"/>
      <c r="CMX24" s="267"/>
      <c r="CMY24" s="267"/>
      <c r="CMZ24" s="267"/>
      <c r="CNA24" s="267"/>
      <c r="CNB24" s="267"/>
      <c r="CNC24" s="267"/>
      <c r="CND24" s="267"/>
      <c r="CNE24" s="267"/>
      <c r="CNF24" s="267"/>
      <c r="CNG24" s="267"/>
      <c r="CNH24" s="267"/>
      <c r="CNI24" s="267"/>
      <c r="CNJ24" s="267"/>
      <c r="CNK24" s="267"/>
      <c r="CNL24" s="267"/>
      <c r="CNM24" s="267"/>
      <c r="CNN24" s="267"/>
      <c r="CNO24" s="267"/>
      <c r="CNP24" s="267"/>
      <c r="CNQ24" s="267"/>
      <c r="CNR24" s="267"/>
      <c r="CNS24" s="267"/>
      <c r="CNT24" s="267"/>
      <c r="CNU24" s="267"/>
      <c r="CNV24" s="267"/>
      <c r="CNW24" s="267"/>
      <c r="CNX24" s="267"/>
      <c r="CNY24" s="267"/>
      <c r="CNZ24" s="267"/>
      <c r="COA24" s="267"/>
      <c r="COB24" s="267"/>
      <c r="COC24" s="267"/>
      <c r="COD24" s="267"/>
      <c r="COE24" s="267"/>
      <c r="COF24" s="267"/>
      <c r="COG24" s="267"/>
      <c r="COH24" s="267"/>
      <c r="COI24" s="267"/>
      <c r="COJ24" s="267"/>
      <c r="COK24" s="267"/>
      <c r="COL24" s="267"/>
      <c r="COM24" s="267"/>
      <c r="CON24" s="267"/>
      <c r="COO24" s="267"/>
      <c r="COP24" s="267"/>
      <c r="COQ24" s="267"/>
      <c r="COR24" s="267"/>
      <c r="COS24" s="267"/>
      <c r="COT24" s="267"/>
      <c r="COU24" s="267"/>
      <c r="COV24" s="267"/>
      <c r="COW24" s="267"/>
      <c r="COX24" s="267"/>
      <c r="COY24" s="267"/>
      <c r="COZ24" s="267"/>
      <c r="CPA24" s="267"/>
      <c r="CPB24" s="267"/>
      <c r="CPC24" s="267"/>
      <c r="CPD24" s="267"/>
      <c r="CPE24" s="267"/>
      <c r="CPF24" s="267"/>
      <c r="CPG24" s="267"/>
      <c r="CPH24" s="267"/>
      <c r="CPI24" s="267"/>
      <c r="CPJ24" s="267"/>
      <c r="CPK24" s="267"/>
      <c r="CPL24" s="267"/>
      <c r="CPM24" s="267"/>
      <c r="CPN24" s="267"/>
      <c r="CPO24" s="267"/>
      <c r="CPP24" s="267"/>
      <c r="CPQ24" s="267"/>
      <c r="CPR24" s="267"/>
      <c r="CPS24" s="267"/>
      <c r="CPT24" s="267"/>
      <c r="CPU24" s="267"/>
      <c r="CPV24" s="267"/>
      <c r="CPW24" s="267"/>
      <c r="CPX24" s="267"/>
      <c r="CPY24" s="267"/>
      <c r="CPZ24" s="267"/>
      <c r="CQA24" s="267"/>
      <c r="CQB24" s="267"/>
      <c r="CQC24" s="267"/>
      <c r="CQD24" s="267"/>
      <c r="CQE24" s="267"/>
      <c r="CQF24" s="267"/>
      <c r="CQG24" s="267"/>
      <c r="CQH24" s="267"/>
      <c r="CQI24" s="267"/>
      <c r="CQJ24" s="267"/>
      <c r="CQK24" s="267"/>
      <c r="CQL24" s="267"/>
      <c r="CQM24" s="267"/>
      <c r="CQN24" s="267"/>
      <c r="CQO24" s="267"/>
      <c r="CQP24" s="267"/>
      <c r="CQQ24" s="267"/>
      <c r="CQR24" s="267"/>
      <c r="CQS24" s="267"/>
      <c r="CQT24" s="267"/>
      <c r="CQU24" s="267"/>
      <c r="CQV24" s="267"/>
      <c r="CQW24" s="267"/>
      <c r="CQX24" s="267"/>
      <c r="CQY24" s="267"/>
      <c r="CQZ24" s="267"/>
      <c r="CRA24" s="267"/>
      <c r="CRB24" s="267"/>
      <c r="CRC24" s="267"/>
      <c r="CRD24" s="267"/>
      <c r="CRE24" s="267"/>
      <c r="CRF24" s="267"/>
      <c r="CRG24" s="267"/>
      <c r="CRH24" s="267"/>
      <c r="CRI24" s="267"/>
      <c r="CRJ24" s="267"/>
      <c r="CRK24" s="267"/>
      <c r="CRL24" s="267"/>
      <c r="CRM24" s="267"/>
      <c r="CRN24" s="267"/>
      <c r="CRO24" s="267"/>
      <c r="CRP24" s="267"/>
      <c r="CRQ24" s="267"/>
      <c r="CRR24" s="267"/>
      <c r="CRS24" s="267"/>
      <c r="CRT24" s="267"/>
      <c r="CRU24" s="267"/>
      <c r="CRV24" s="267"/>
      <c r="CRW24" s="267"/>
      <c r="CRX24" s="267"/>
      <c r="CRY24" s="267"/>
      <c r="CRZ24" s="267"/>
      <c r="CSA24" s="267"/>
      <c r="CSB24" s="267"/>
      <c r="CSC24" s="267"/>
      <c r="CSD24" s="267"/>
      <c r="CSE24" s="267"/>
      <c r="CSF24" s="267"/>
      <c r="CSG24" s="267"/>
      <c r="CSH24" s="267"/>
      <c r="CSI24" s="267"/>
      <c r="CSJ24" s="267"/>
      <c r="CSK24" s="267"/>
      <c r="CSL24" s="267"/>
      <c r="CSM24" s="267"/>
      <c r="CSN24" s="267"/>
      <c r="CSO24" s="267"/>
      <c r="CSP24" s="267"/>
      <c r="CSQ24" s="267"/>
      <c r="CSR24" s="267"/>
      <c r="CSS24" s="267"/>
      <c r="CST24" s="267"/>
      <c r="CSU24" s="267"/>
      <c r="CSV24" s="267"/>
      <c r="CSW24" s="267"/>
      <c r="CSX24" s="267"/>
      <c r="CSY24" s="267"/>
      <c r="CSZ24" s="267"/>
      <c r="CTA24" s="267"/>
      <c r="CTB24" s="267"/>
      <c r="CTC24" s="267"/>
      <c r="CTD24" s="267"/>
      <c r="CTE24" s="267"/>
      <c r="CTF24" s="267"/>
      <c r="CTG24" s="267"/>
      <c r="CTH24" s="267"/>
      <c r="CTI24" s="267"/>
      <c r="CTJ24" s="267"/>
      <c r="CTK24" s="267"/>
      <c r="CTL24" s="267"/>
      <c r="CTM24" s="267"/>
      <c r="CTN24" s="267"/>
      <c r="CTO24" s="267"/>
      <c r="CTP24" s="267"/>
      <c r="CTQ24" s="267"/>
      <c r="CTR24" s="267"/>
      <c r="CTS24" s="267"/>
      <c r="CTT24" s="267"/>
      <c r="CTU24" s="267"/>
      <c r="CTV24" s="267"/>
      <c r="CTW24" s="267"/>
      <c r="CTX24" s="267"/>
      <c r="CTY24" s="267"/>
      <c r="CTZ24" s="267"/>
      <c r="CUA24" s="267"/>
      <c r="CUB24" s="267"/>
      <c r="CUC24" s="267"/>
      <c r="CUD24" s="267"/>
      <c r="CUE24" s="267"/>
      <c r="CUF24" s="267"/>
      <c r="CUG24" s="267"/>
      <c r="CUH24" s="267"/>
      <c r="CUI24" s="267"/>
      <c r="CUJ24" s="267"/>
      <c r="CUK24" s="267"/>
      <c r="CUL24" s="267"/>
      <c r="CUM24" s="267"/>
      <c r="CUN24" s="267"/>
      <c r="CUO24" s="267"/>
      <c r="CUP24" s="267"/>
      <c r="CUQ24" s="267"/>
      <c r="CUR24" s="267"/>
      <c r="CUS24" s="267"/>
      <c r="CUT24" s="267"/>
      <c r="CUU24" s="267"/>
      <c r="CUV24" s="267"/>
      <c r="CUW24" s="267"/>
      <c r="CUX24" s="267"/>
      <c r="CUY24" s="267"/>
      <c r="CUZ24" s="267"/>
      <c r="CVA24" s="267"/>
      <c r="CVB24" s="267"/>
      <c r="CVC24" s="267"/>
      <c r="CVD24" s="267"/>
      <c r="CVE24" s="267"/>
      <c r="CVF24" s="267"/>
      <c r="CVG24" s="267"/>
      <c r="CVH24" s="267"/>
      <c r="CVI24" s="267"/>
      <c r="CVJ24" s="267"/>
      <c r="CVK24" s="267"/>
      <c r="CVL24" s="267"/>
      <c r="CVM24" s="267"/>
      <c r="CVN24" s="267"/>
      <c r="CVO24" s="267"/>
      <c r="CVP24" s="267"/>
      <c r="CVQ24" s="267"/>
      <c r="CVR24" s="267"/>
      <c r="CVS24" s="267"/>
      <c r="CVT24" s="267"/>
      <c r="CVU24" s="267"/>
      <c r="CVV24" s="267"/>
      <c r="CVW24" s="267"/>
      <c r="CVX24" s="267"/>
      <c r="CVY24" s="267"/>
      <c r="CVZ24" s="267"/>
      <c r="CWA24" s="267"/>
      <c r="CWB24" s="267"/>
      <c r="CWC24" s="267"/>
      <c r="CWD24" s="267"/>
      <c r="CWE24" s="267"/>
      <c r="CWF24" s="267"/>
      <c r="CWG24" s="267"/>
      <c r="CWH24" s="267"/>
      <c r="CWI24" s="267"/>
      <c r="CWJ24" s="267"/>
      <c r="CWK24" s="267"/>
      <c r="CWL24" s="267"/>
      <c r="CWM24" s="267"/>
      <c r="CWN24" s="267"/>
      <c r="CWO24" s="267"/>
      <c r="CWP24" s="267"/>
      <c r="CWQ24" s="267"/>
      <c r="CWR24" s="267"/>
      <c r="CWS24" s="267"/>
      <c r="CWT24" s="267"/>
      <c r="CWU24" s="267"/>
      <c r="CWV24" s="267"/>
      <c r="CWW24" s="267"/>
      <c r="CWX24" s="267"/>
      <c r="CWY24" s="267"/>
      <c r="CWZ24" s="267"/>
      <c r="CXA24" s="267"/>
      <c r="CXB24" s="267"/>
      <c r="CXC24" s="267"/>
      <c r="CXD24" s="267"/>
      <c r="CXE24" s="267"/>
      <c r="CXF24" s="267"/>
      <c r="CXG24" s="267"/>
      <c r="CXH24" s="267"/>
      <c r="CXI24" s="267"/>
      <c r="CXJ24" s="267"/>
      <c r="CXK24" s="267"/>
      <c r="CXL24" s="267"/>
      <c r="CXM24" s="267"/>
      <c r="CXN24" s="267"/>
      <c r="CXO24" s="267"/>
      <c r="CXP24" s="267"/>
      <c r="CXQ24" s="267"/>
      <c r="CXR24" s="267"/>
      <c r="CXS24" s="267"/>
      <c r="CXT24" s="267"/>
      <c r="CXU24" s="267"/>
      <c r="CXV24" s="267"/>
      <c r="CXW24" s="267"/>
      <c r="CXX24" s="267"/>
      <c r="CXY24" s="267"/>
      <c r="CXZ24" s="267"/>
      <c r="CYA24" s="267"/>
      <c r="CYB24" s="267"/>
      <c r="CYC24" s="267"/>
      <c r="CYD24" s="267"/>
      <c r="CYE24" s="267"/>
      <c r="CYF24" s="267"/>
      <c r="CYG24" s="267"/>
      <c r="CYH24" s="267"/>
      <c r="CYI24" s="267"/>
      <c r="CYJ24" s="267"/>
      <c r="CYK24" s="267"/>
      <c r="CYL24" s="267"/>
      <c r="CYM24" s="267"/>
      <c r="CYN24" s="267"/>
      <c r="CYO24" s="267"/>
      <c r="CYP24" s="267"/>
      <c r="CYQ24" s="267"/>
      <c r="CYR24" s="267"/>
      <c r="CYS24" s="267"/>
      <c r="CYT24" s="267"/>
      <c r="CYU24" s="267"/>
      <c r="CYV24" s="267"/>
      <c r="CYW24" s="267"/>
      <c r="CYX24" s="267"/>
      <c r="CYY24" s="267"/>
      <c r="CYZ24" s="267"/>
      <c r="CZA24" s="267"/>
      <c r="CZB24" s="267"/>
      <c r="CZC24" s="267"/>
      <c r="CZD24" s="267"/>
      <c r="CZE24" s="267"/>
      <c r="CZF24" s="267"/>
      <c r="CZG24" s="267"/>
      <c r="CZH24" s="267"/>
      <c r="CZI24" s="267"/>
      <c r="CZJ24" s="267"/>
      <c r="CZK24" s="267"/>
      <c r="CZL24" s="267"/>
      <c r="CZM24" s="267"/>
      <c r="CZN24" s="267"/>
      <c r="CZO24" s="267"/>
      <c r="CZP24" s="267"/>
      <c r="CZQ24" s="267"/>
      <c r="CZR24" s="267"/>
      <c r="CZS24" s="267"/>
      <c r="CZT24" s="267"/>
      <c r="CZU24" s="267"/>
      <c r="CZV24" s="267"/>
      <c r="CZW24" s="267"/>
      <c r="CZX24" s="267"/>
      <c r="CZY24" s="267"/>
      <c r="CZZ24" s="267"/>
      <c r="DAA24" s="267"/>
      <c r="DAB24" s="267"/>
      <c r="DAC24" s="267"/>
      <c r="DAD24" s="267"/>
      <c r="DAE24" s="267"/>
      <c r="DAF24" s="267"/>
      <c r="DAG24" s="267"/>
      <c r="DAH24" s="267"/>
      <c r="DAI24" s="267"/>
      <c r="DAJ24" s="267"/>
      <c r="DAK24" s="267"/>
      <c r="DAL24" s="267"/>
      <c r="DAM24" s="267"/>
      <c r="DAN24" s="267"/>
      <c r="DAO24" s="267"/>
      <c r="DAP24" s="267"/>
      <c r="DAQ24" s="267"/>
      <c r="DAR24" s="267"/>
      <c r="DAS24" s="267"/>
      <c r="DAT24" s="267"/>
      <c r="DAU24" s="267"/>
      <c r="DAV24" s="267"/>
      <c r="DAW24" s="267"/>
      <c r="DAX24" s="267"/>
      <c r="DAY24" s="267"/>
      <c r="DAZ24" s="267"/>
      <c r="DBA24" s="267"/>
      <c r="DBB24" s="267"/>
      <c r="DBC24" s="267"/>
      <c r="DBD24" s="267"/>
      <c r="DBE24" s="267"/>
      <c r="DBF24" s="267"/>
      <c r="DBG24" s="267"/>
      <c r="DBH24" s="267"/>
      <c r="DBI24" s="267"/>
      <c r="DBJ24" s="267"/>
      <c r="DBK24" s="267"/>
      <c r="DBL24" s="267"/>
      <c r="DBM24" s="267"/>
      <c r="DBN24" s="267"/>
      <c r="DBO24" s="267"/>
      <c r="DBP24" s="267"/>
      <c r="DBQ24" s="267"/>
      <c r="DBR24" s="267"/>
      <c r="DBS24" s="267"/>
      <c r="DBT24" s="267"/>
      <c r="DBU24" s="267"/>
      <c r="DBV24" s="267"/>
      <c r="DBW24" s="267"/>
      <c r="DBX24" s="267"/>
      <c r="DBY24" s="267"/>
      <c r="DBZ24" s="267"/>
      <c r="DCA24" s="267"/>
      <c r="DCB24" s="267"/>
      <c r="DCC24" s="267"/>
      <c r="DCD24" s="267"/>
      <c r="DCE24" s="267"/>
      <c r="DCF24" s="267"/>
      <c r="DCG24" s="267"/>
      <c r="DCH24" s="267"/>
      <c r="DCI24" s="267"/>
      <c r="DCJ24" s="267"/>
      <c r="DCK24" s="267"/>
      <c r="DCL24" s="267"/>
      <c r="DCM24" s="267"/>
      <c r="DCN24" s="267"/>
      <c r="DCO24" s="267"/>
      <c r="DCP24" s="267"/>
      <c r="DCQ24" s="267"/>
      <c r="DCR24" s="267"/>
      <c r="DCS24" s="267"/>
      <c r="DCT24" s="267"/>
      <c r="DCU24" s="267"/>
      <c r="DCV24" s="267"/>
      <c r="DCW24" s="267"/>
      <c r="DCX24" s="267"/>
      <c r="DCY24" s="267"/>
      <c r="DCZ24" s="267"/>
      <c r="DDA24" s="267"/>
      <c r="DDB24" s="267"/>
      <c r="DDC24" s="267"/>
      <c r="DDD24" s="267"/>
      <c r="DDE24" s="267"/>
      <c r="DDF24" s="267"/>
      <c r="DDG24" s="267"/>
      <c r="DDH24" s="267"/>
      <c r="DDI24" s="267"/>
      <c r="DDJ24" s="267"/>
      <c r="DDK24" s="267"/>
      <c r="DDL24" s="267"/>
      <c r="DDM24" s="267"/>
      <c r="DDN24" s="267"/>
      <c r="DDO24" s="267"/>
      <c r="DDP24" s="267"/>
      <c r="DDQ24" s="267"/>
      <c r="DDR24" s="267"/>
      <c r="DDS24" s="267"/>
      <c r="DDT24" s="267"/>
      <c r="DDU24" s="267"/>
      <c r="DDV24" s="267"/>
      <c r="DDW24" s="267"/>
      <c r="DDX24" s="267"/>
      <c r="DDY24" s="267"/>
      <c r="DDZ24" s="267"/>
      <c r="DEA24" s="267"/>
      <c r="DEB24" s="267"/>
      <c r="DEC24" s="267"/>
      <c r="DED24" s="267"/>
      <c r="DEE24" s="267"/>
      <c r="DEF24" s="267"/>
      <c r="DEG24" s="267"/>
      <c r="DEH24" s="267"/>
      <c r="DEI24" s="267"/>
      <c r="DEJ24" s="267"/>
      <c r="DEK24" s="267"/>
      <c r="DEL24" s="267"/>
      <c r="DEM24" s="267"/>
      <c r="DEN24" s="267"/>
      <c r="DEO24" s="267"/>
      <c r="DEP24" s="267"/>
      <c r="DEQ24" s="267"/>
      <c r="DER24" s="267"/>
      <c r="DES24" s="267"/>
      <c r="DET24" s="267"/>
      <c r="DEU24" s="267"/>
      <c r="DEV24" s="267"/>
      <c r="DEW24" s="267"/>
      <c r="DEX24" s="267"/>
      <c r="DEY24" s="267"/>
      <c r="DEZ24" s="267"/>
      <c r="DFA24" s="267"/>
      <c r="DFB24" s="267"/>
      <c r="DFC24" s="267"/>
      <c r="DFD24" s="267"/>
      <c r="DFE24" s="267"/>
      <c r="DFF24" s="267"/>
      <c r="DFG24" s="267"/>
      <c r="DFH24" s="267"/>
      <c r="DFI24" s="267"/>
      <c r="DFJ24" s="267"/>
      <c r="DFK24" s="267"/>
      <c r="DFL24" s="267"/>
      <c r="DFM24" s="267"/>
      <c r="DFN24" s="267"/>
      <c r="DFO24" s="267"/>
      <c r="DFP24" s="267"/>
      <c r="DFQ24" s="267"/>
      <c r="DFR24" s="267"/>
      <c r="DFS24" s="267"/>
      <c r="DFT24" s="267"/>
      <c r="DFU24" s="267"/>
      <c r="DFV24" s="267"/>
      <c r="DFW24" s="267"/>
      <c r="DFX24" s="267"/>
      <c r="DFY24" s="267"/>
      <c r="DFZ24" s="267"/>
      <c r="DGA24" s="267"/>
      <c r="DGB24" s="267"/>
      <c r="DGC24" s="267"/>
      <c r="DGD24" s="267"/>
      <c r="DGE24" s="267"/>
      <c r="DGF24" s="267"/>
      <c r="DGG24" s="267"/>
      <c r="DGH24" s="267"/>
      <c r="DGI24" s="267"/>
      <c r="DGJ24" s="267"/>
      <c r="DGK24" s="267"/>
      <c r="DGL24" s="267"/>
      <c r="DGM24" s="267"/>
      <c r="DGN24" s="267"/>
      <c r="DGO24" s="267"/>
      <c r="DGP24" s="267"/>
      <c r="DGQ24" s="267"/>
      <c r="DGR24" s="267"/>
      <c r="DGS24" s="267"/>
      <c r="DGT24" s="267"/>
      <c r="DGU24" s="267"/>
      <c r="DGV24" s="267"/>
      <c r="DGW24" s="267"/>
      <c r="DGX24" s="267"/>
      <c r="DGY24" s="267"/>
      <c r="DGZ24" s="267"/>
      <c r="DHA24" s="267"/>
      <c r="DHB24" s="267"/>
      <c r="DHC24" s="267"/>
      <c r="DHD24" s="267"/>
      <c r="DHE24" s="267"/>
      <c r="DHF24" s="267"/>
      <c r="DHG24" s="267"/>
      <c r="DHH24" s="267"/>
      <c r="DHI24" s="267"/>
      <c r="DHJ24" s="267"/>
      <c r="DHK24" s="267"/>
      <c r="DHL24" s="267"/>
      <c r="DHM24" s="267"/>
      <c r="DHN24" s="267"/>
      <c r="DHO24" s="267"/>
      <c r="DHP24" s="267"/>
      <c r="DHQ24" s="267"/>
      <c r="DHR24" s="267"/>
      <c r="DHS24" s="267"/>
      <c r="DHT24" s="267"/>
      <c r="DHU24" s="267"/>
      <c r="DHV24" s="267"/>
      <c r="DHW24" s="267"/>
      <c r="DHX24" s="267"/>
      <c r="DHY24" s="267"/>
      <c r="DHZ24" s="267"/>
      <c r="DIA24" s="267"/>
      <c r="DIB24" s="267"/>
      <c r="DIC24" s="267"/>
      <c r="DID24" s="267"/>
      <c r="DIE24" s="267"/>
      <c r="DIF24" s="267"/>
      <c r="DIG24" s="267"/>
      <c r="DIH24" s="267"/>
      <c r="DII24" s="267"/>
      <c r="DIJ24" s="267"/>
      <c r="DIK24" s="267"/>
      <c r="DIL24" s="267"/>
      <c r="DIM24" s="267"/>
      <c r="DIN24" s="267"/>
      <c r="DIO24" s="267"/>
      <c r="DIP24" s="267"/>
      <c r="DIQ24" s="267"/>
      <c r="DIR24" s="267"/>
      <c r="DIS24" s="267"/>
      <c r="DIT24" s="267"/>
      <c r="DIU24" s="267"/>
      <c r="DIV24" s="267"/>
      <c r="DIW24" s="267"/>
      <c r="DIX24" s="267"/>
      <c r="DIY24" s="267"/>
      <c r="DIZ24" s="267"/>
      <c r="DJA24" s="267"/>
      <c r="DJB24" s="267"/>
      <c r="DJC24" s="267"/>
      <c r="DJD24" s="267"/>
      <c r="DJE24" s="267"/>
      <c r="DJF24" s="267"/>
      <c r="DJG24" s="267"/>
      <c r="DJH24" s="267"/>
      <c r="DJI24" s="267"/>
      <c r="DJJ24" s="267"/>
      <c r="DJK24" s="267"/>
      <c r="DJL24" s="267"/>
      <c r="DJM24" s="267"/>
      <c r="DJN24" s="267"/>
      <c r="DJO24" s="267"/>
      <c r="DJP24" s="267"/>
      <c r="DJQ24" s="267"/>
      <c r="DJR24" s="267"/>
      <c r="DJS24" s="267"/>
      <c r="DJT24" s="267"/>
      <c r="DJU24" s="267"/>
      <c r="DJV24" s="267"/>
      <c r="DJW24" s="267"/>
      <c r="DJX24" s="267"/>
      <c r="DJY24" s="267"/>
      <c r="DJZ24" s="267"/>
      <c r="DKA24" s="267"/>
      <c r="DKB24" s="267"/>
      <c r="DKC24" s="267"/>
      <c r="DKD24" s="267"/>
      <c r="DKE24" s="267"/>
      <c r="DKF24" s="267"/>
      <c r="DKG24" s="267"/>
      <c r="DKH24" s="267"/>
      <c r="DKI24" s="267"/>
      <c r="DKJ24" s="267"/>
      <c r="DKK24" s="267"/>
      <c r="DKL24" s="267"/>
      <c r="DKM24" s="267"/>
      <c r="DKN24" s="267"/>
      <c r="DKO24" s="267"/>
      <c r="DKP24" s="267"/>
      <c r="DKQ24" s="267"/>
      <c r="DKR24" s="267"/>
      <c r="DKS24" s="267"/>
      <c r="DKT24" s="267"/>
      <c r="DKU24" s="267"/>
      <c r="DKV24" s="267"/>
      <c r="DKW24" s="267"/>
      <c r="DKX24" s="267"/>
      <c r="DKY24" s="267"/>
      <c r="DKZ24" s="267"/>
      <c r="DLA24" s="267"/>
      <c r="DLB24" s="267"/>
      <c r="DLC24" s="267"/>
      <c r="DLD24" s="267"/>
      <c r="DLE24" s="267"/>
      <c r="DLF24" s="267"/>
      <c r="DLG24" s="267"/>
      <c r="DLH24" s="267"/>
      <c r="DLI24" s="267"/>
      <c r="DLJ24" s="267"/>
      <c r="DLK24" s="267"/>
      <c r="DLL24" s="267"/>
      <c r="DLM24" s="267"/>
      <c r="DLN24" s="267"/>
      <c r="DLO24" s="267"/>
      <c r="DLP24" s="267"/>
      <c r="DLQ24" s="267"/>
      <c r="DLR24" s="267"/>
      <c r="DLS24" s="267"/>
      <c r="DLT24" s="267"/>
      <c r="DLU24" s="267"/>
      <c r="DLV24" s="267"/>
      <c r="DLW24" s="267"/>
      <c r="DLX24" s="267"/>
      <c r="DLY24" s="267"/>
      <c r="DLZ24" s="267"/>
      <c r="DMA24" s="267"/>
      <c r="DMB24" s="267"/>
      <c r="DMC24" s="267"/>
      <c r="DMD24" s="267"/>
      <c r="DME24" s="267"/>
      <c r="DMF24" s="267"/>
      <c r="DMG24" s="267"/>
      <c r="DMH24" s="267"/>
      <c r="DMI24" s="267"/>
      <c r="DMJ24" s="267"/>
      <c r="DMK24" s="267"/>
      <c r="DML24" s="267"/>
      <c r="DMM24" s="267"/>
      <c r="DMN24" s="267"/>
      <c r="DMO24" s="267"/>
      <c r="DMP24" s="267"/>
      <c r="DMQ24" s="267"/>
      <c r="DMR24" s="267"/>
      <c r="DMS24" s="267"/>
      <c r="DMT24" s="267"/>
      <c r="DMU24" s="267"/>
      <c r="DMV24" s="267"/>
      <c r="DMW24" s="267"/>
      <c r="DMX24" s="267"/>
      <c r="DMY24" s="267"/>
      <c r="DMZ24" s="267"/>
      <c r="DNA24" s="267"/>
      <c r="DNB24" s="267"/>
      <c r="DNC24" s="267"/>
      <c r="DND24" s="267"/>
      <c r="DNE24" s="267"/>
      <c r="DNF24" s="267"/>
      <c r="DNG24" s="267"/>
      <c r="DNH24" s="267"/>
      <c r="DNI24" s="267"/>
      <c r="DNJ24" s="267"/>
      <c r="DNK24" s="267"/>
      <c r="DNL24" s="267"/>
      <c r="DNM24" s="267"/>
      <c r="DNN24" s="267"/>
      <c r="DNO24" s="267"/>
      <c r="DNP24" s="267"/>
      <c r="DNQ24" s="267"/>
      <c r="DNR24" s="267"/>
      <c r="DNS24" s="267"/>
      <c r="DNT24" s="267"/>
      <c r="DNU24" s="267"/>
      <c r="DNV24" s="267"/>
      <c r="DNW24" s="267"/>
      <c r="DNX24" s="267"/>
      <c r="DNY24" s="267"/>
      <c r="DNZ24" s="267"/>
      <c r="DOA24" s="267"/>
      <c r="DOB24" s="267"/>
      <c r="DOC24" s="267"/>
      <c r="DOD24" s="267"/>
      <c r="DOE24" s="267"/>
      <c r="DOF24" s="267"/>
      <c r="DOG24" s="267"/>
      <c r="DOH24" s="267"/>
      <c r="DOI24" s="267"/>
      <c r="DOJ24" s="267"/>
      <c r="DOK24" s="267"/>
      <c r="DOL24" s="267"/>
      <c r="DOM24" s="267"/>
      <c r="DON24" s="267"/>
      <c r="DOO24" s="267"/>
      <c r="DOP24" s="267"/>
      <c r="DOQ24" s="267"/>
      <c r="DOR24" s="267"/>
      <c r="DOS24" s="267"/>
      <c r="DOT24" s="267"/>
      <c r="DOU24" s="267"/>
      <c r="DOV24" s="267"/>
      <c r="DOW24" s="267"/>
      <c r="DOX24" s="267"/>
      <c r="DOY24" s="267"/>
      <c r="DOZ24" s="267"/>
      <c r="DPA24" s="267"/>
      <c r="DPB24" s="267"/>
      <c r="DPC24" s="267"/>
      <c r="DPD24" s="267"/>
      <c r="DPE24" s="267"/>
      <c r="DPF24" s="267"/>
      <c r="DPG24" s="267"/>
      <c r="DPH24" s="267"/>
      <c r="DPI24" s="267"/>
      <c r="DPJ24" s="267"/>
      <c r="DPK24" s="267"/>
      <c r="DPL24" s="267"/>
      <c r="DPM24" s="267"/>
      <c r="DPN24" s="267"/>
      <c r="DPO24" s="267"/>
      <c r="DPP24" s="267"/>
      <c r="DPQ24" s="267"/>
      <c r="DPR24" s="267"/>
      <c r="DPS24" s="267"/>
      <c r="DPT24" s="267"/>
      <c r="DPU24" s="267"/>
      <c r="DPV24" s="267"/>
      <c r="DPW24" s="267"/>
      <c r="DPX24" s="267"/>
      <c r="DPY24" s="267"/>
      <c r="DPZ24" s="267"/>
      <c r="DQA24" s="267"/>
      <c r="DQB24" s="267"/>
      <c r="DQC24" s="267"/>
      <c r="DQD24" s="267"/>
      <c r="DQE24" s="267"/>
      <c r="DQF24" s="267"/>
      <c r="DQG24" s="267"/>
      <c r="DQH24" s="267"/>
      <c r="DQI24" s="267"/>
      <c r="DQJ24" s="267"/>
      <c r="DQK24" s="267"/>
      <c r="DQL24" s="267"/>
      <c r="DQM24" s="267"/>
      <c r="DQN24" s="267"/>
      <c r="DQO24" s="267"/>
      <c r="DQP24" s="267"/>
      <c r="DQQ24" s="267"/>
      <c r="DQR24" s="267"/>
      <c r="DQS24" s="267"/>
      <c r="DQT24" s="267"/>
      <c r="DQU24" s="267"/>
      <c r="DQV24" s="267"/>
      <c r="DQW24" s="267"/>
      <c r="DQX24" s="267"/>
      <c r="DQY24" s="267"/>
      <c r="DQZ24" s="267"/>
      <c r="DRA24" s="267"/>
      <c r="DRB24" s="267"/>
      <c r="DRC24" s="267"/>
      <c r="DRD24" s="267"/>
      <c r="DRE24" s="267"/>
      <c r="DRF24" s="267"/>
      <c r="DRG24" s="267"/>
      <c r="DRH24" s="267"/>
      <c r="DRI24" s="267"/>
      <c r="DRJ24" s="267"/>
      <c r="DRK24" s="267"/>
      <c r="DRL24" s="267"/>
      <c r="DRM24" s="267"/>
      <c r="DRN24" s="267"/>
      <c r="DRO24" s="267"/>
      <c r="DRP24" s="267"/>
      <c r="DRQ24" s="267"/>
      <c r="DRR24" s="267"/>
      <c r="DRS24" s="267"/>
      <c r="DRT24" s="267"/>
      <c r="DRU24" s="267"/>
      <c r="DRV24" s="267"/>
      <c r="DRW24" s="267"/>
      <c r="DRX24" s="267"/>
      <c r="DRY24" s="267"/>
      <c r="DRZ24" s="267"/>
      <c r="DSA24" s="267"/>
      <c r="DSB24" s="267"/>
      <c r="DSC24" s="267"/>
      <c r="DSD24" s="267"/>
      <c r="DSE24" s="267"/>
      <c r="DSF24" s="267"/>
      <c r="DSG24" s="267"/>
      <c r="DSH24" s="267"/>
      <c r="DSI24" s="267"/>
      <c r="DSJ24" s="267"/>
      <c r="DSK24" s="267"/>
      <c r="DSL24" s="267"/>
      <c r="DSM24" s="267"/>
      <c r="DSN24" s="267"/>
      <c r="DSO24" s="267"/>
      <c r="DSP24" s="267"/>
      <c r="DSQ24" s="267"/>
      <c r="DSR24" s="267"/>
      <c r="DSS24" s="267"/>
      <c r="DST24" s="267"/>
      <c r="DSU24" s="267"/>
      <c r="DSV24" s="267"/>
      <c r="DSW24" s="267"/>
      <c r="DSX24" s="267"/>
      <c r="DSY24" s="267"/>
      <c r="DSZ24" s="267"/>
      <c r="DTA24" s="267"/>
      <c r="DTB24" s="267"/>
      <c r="DTC24" s="267"/>
      <c r="DTD24" s="267"/>
      <c r="DTE24" s="267"/>
      <c r="DTF24" s="267"/>
      <c r="DTG24" s="267"/>
      <c r="DTH24" s="267"/>
      <c r="DTI24" s="267"/>
      <c r="DTJ24" s="267"/>
      <c r="DTK24" s="267"/>
      <c r="DTL24" s="267"/>
      <c r="DTM24" s="267"/>
      <c r="DTN24" s="267"/>
      <c r="DTO24" s="267"/>
      <c r="DTP24" s="267"/>
      <c r="DTQ24" s="267"/>
      <c r="DTR24" s="267"/>
      <c r="DTS24" s="267"/>
      <c r="DTT24" s="267"/>
      <c r="DTU24" s="267"/>
      <c r="DTV24" s="267"/>
      <c r="DTW24" s="267"/>
      <c r="DTX24" s="267"/>
      <c r="DTY24" s="267"/>
      <c r="DTZ24" s="267"/>
      <c r="DUA24" s="267"/>
      <c r="DUB24" s="267"/>
      <c r="DUC24" s="267"/>
      <c r="DUD24" s="267"/>
      <c r="DUE24" s="267"/>
      <c r="DUF24" s="267"/>
      <c r="DUG24" s="267"/>
      <c r="DUH24" s="267"/>
      <c r="DUI24" s="267"/>
      <c r="DUJ24" s="267"/>
      <c r="DUK24" s="267"/>
      <c r="DUL24" s="267"/>
      <c r="DUM24" s="267"/>
      <c r="DUN24" s="267"/>
      <c r="DUO24" s="267"/>
      <c r="DUP24" s="267"/>
      <c r="DUQ24" s="267"/>
      <c r="DUR24" s="267"/>
      <c r="DUS24" s="267"/>
      <c r="DUT24" s="267"/>
      <c r="DUU24" s="267"/>
      <c r="DUV24" s="267"/>
      <c r="DUW24" s="267"/>
      <c r="DUX24" s="267"/>
      <c r="DUY24" s="267"/>
      <c r="DUZ24" s="267"/>
      <c r="DVA24" s="267"/>
      <c r="DVB24" s="267"/>
      <c r="DVC24" s="267"/>
      <c r="DVD24" s="267"/>
      <c r="DVE24" s="267"/>
      <c r="DVF24" s="267"/>
      <c r="DVG24" s="267"/>
      <c r="DVH24" s="267"/>
      <c r="DVI24" s="267"/>
      <c r="DVJ24" s="267"/>
      <c r="DVK24" s="267"/>
      <c r="DVL24" s="267"/>
      <c r="DVM24" s="267"/>
      <c r="DVN24" s="267"/>
      <c r="DVO24" s="267"/>
      <c r="DVP24" s="267"/>
      <c r="DVQ24" s="267"/>
      <c r="DVR24" s="267"/>
      <c r="DVS24" s="267"/>
      <c r="DVT24" s="267"/>
      <c r="DVU24" s="267"/>
      <c r="DVV24" s="267"/>
      <c r="DVW24" s="267"/>
      <c r="DVX24" s="267"/>
      <c r="DVY24" s="267"/>
      <c r="DVZ24" s="267"/>
      <c r="DWA24" s="267"/>
      <c r="DWB24" s="267"/>
      <c r="DWC24" s="267"/>
      <c r="DWD24" s="267"/>
      <c r="DWE24" s="267"/>
      <c r="DWF24" s="267"/>
      <c r="DWG24" s="267"/>
      <c r="DWH24" s="267"/>
      <c r="DWI24" s="267"/>
      <c r="DWJ24" s="267"/>
      <c r="DWK24" s="267"/>
      <c r="DWL24" s="267"/>
      <c r="DWM24" s="267"/>
      <c r="DWN24" s="267"/>
      <c r="DWO24" s="267"/>
      <c r="DWP24" s="267"/>
      <c r="DWQ24" s="267"/>
      <c r="DWR24" s="267"/>
      <c r="DWS24" s="267"/>
      <c r="DWT24" s="267"/>
      <c r="DWU24" s="267"/>
      <c r="DWV24" s="267"/>
      <c r="DWW24" s="267"/>
      <c r="DWX24" s="267"/>
      <c r="DWY24" s="267"/>
      <c r="DWZ24" s="267"/>
      <c r="DXA24" s="267"/>
      <c r="DXB24" s="267"/>
      <c r="DXC24" s="267"/>
      <c r="DXD24" s="267"/>
      <c r="DXE24" s="267"/>
      <c r="DXF24" s="267"/>
      <c r="DXG24" s="267"/>
      <c r="DXH24" s="267"/>
      <c r="DXI24" s="267"/>
      <c r="DXJ24" s="267"/>
      <c r="DXK24" s="267"/>
      <c r="DXL24" s="267"/>
      <c r="DXM24" s="267"/>
      <c r="DXN24" s="267"/>
      <c r="DXO24" s="267"/>
      <c r="DXP24" s="267"/>
      <c r="DXQ24" s="267"/>
      <c r="DXR24" s="267"/>
      <c r="DXS24" s="267"/>
      <c r="DXT24" s="267"/>
      <c r="DXU24" s="267"/>
      <c r="DXV24" s="267"/>
      <c r="DXW24" s="267"/>
      <c r="DXX24" s="267"/>
      <c r="DXY24" s="267"/>
      <c r="DXZ24" s="267"/>
      <c r="DYA24" s="267"/>
      <c r="DYB24" s="267"/>
      <c r="DYC24" s="267"/>
      <c r="DYD24" s="267"/>
      <c r="DYE24" s="267"/>
      <c r="DYF24" s="267"/>
      <c r="DYG24" s="267"/>
      <c r="DYH24" s="267"/>
      <c r="DYI24" s="267"/>
      <c r="DYJ24" s="267"/>
      <c r="DYK24" s="267"/>
      <c r="DYL24" s="267"/>
      <c r="DYM24" s="267"/>
      <c r="DYN24" s="267"/>
      <c r="DYO24" s="267"/>
      <c r="DYP24" s="267"/>
      <c r="DYQ24" s="267"/>
      <c r="DYR24" s="267"/>
      <c r="DYS24" s="267"/>
      <c r="DYT24" s="267"/>
      <c r="DYU24" s="267"/>
      <c r="DYV24" s="267"/>
      <c r="DYW24" s="267"/>
      <c r="DYX24" s="267"/>
      <c r="DYY24" s="267"/>
      <c r="DYZ24" s="267"/>
      <c r="DZA24" s="267"/>
      <c r="DZB24" s="267"/>
      <c r="DZC24" s="267"/>
      <c r="DZD24" s="267"/>
      <c r="DZE24" s="267"/>
      <c r="DZF24" s="267"/>
      <c r="DZG24" s="267"/>
      <c r="DZH24" s="267"/>
      <c r="DZI24" s="267"/>
      <c r="DZJ24" s="267"/>
      <c r="DZK24" s="267"/>
      <c r="DZL24" s="267"/>
      <c r="DZM24" s="267"/>
      <c r="DZN24" s="267"/>
      <c r="DZO24" s="267"/>
      <c r="DZP24" s="267"/>
      <c r="DZQ24" s="267"/>
      <c r="DZR24" s="267"/>
      <c r="DZS24" s="267"/>
      <c r="DZT24" s="267"/>
      <c r="DZU24" s="267"/>
      <c r="DZV24" s="267"/>
      <c r="DZW24" s="267"/>
      <c r="DZX24" s="267"/>
      <c r="DZY24" s="267"/>
      <c r="DZZ24" s="267"/>
      <c r="EAA24" s="267"/>
      <c r="EAB24" s="267"/>
      <c r="EAC24" s="267"/>
      <c r="EAD24" s="267"/>
      <c r="EAE24" s="267"/>
      <c r="EAF24" s="267"/>
      <c r="EAG24" s="267"/>
      <c r="EAH24" s="267"/>
      <c r="EAI24" s="267"/>
      <c r="EAJ24" s="267"/>
      <c r="EAK24" s="267"/>
      <c r="EAL24" s="267"/>
      <c r="EAM24" s="267"/>
      <c r="EAN24" s="267"/>
      <c r="EAO24" s="267"/>
      <c r="EAP24" s="267"/>
      <c r="EAQ24" s="267"/>
      <c r="EAR24" s="267"/>
      <c r="EAS24" s="267"/>
      <c r="EAT24" s="267"/>
      <c r="EAU24" s="267"/>
      <c r="EAV24" s="267"/>
      <c r="EAW24" s="267"/>
      <c r="EAX24" s="267"/>
      <c r="EAY24" s="267"/>
      <c r="EAZ24" s="267"/>
      <c r="EBA24" s="267"/>
      <c r="EBB24" s="267"/>
      <c r="EBC24" s="267"/>
      <c r="EBD24" s="267"/>
      <c r="EBE24" s="267"/>
      <c r="EBF24" s="267"/>
      <c r="EBG24" s="267"/>
      <c r="EBH24" s="267"/>
      <c r="EBI24" s="267"/>
      <c r="EBJ24" s="267"/>
      <c r="EBK24" s="267"/>
      <c r="EBL24" s="267"/>
      <c r="EBM24" s="267"/>
      <c r="EBN24" s="267"/>
      <c r="EBO24" s="267"/>
      <c r="EBP24" s="267"/>
      <c r="EBQ24" s="267"/>
      <c r="EBR24" s="267"/>
      <c r="EBS24" s="267"/>
      <c r="EBT24" s="267"/>
      <c r="EBU24" s="267"/>
      <c r="EBV24" s="267"/>
      <c r="EBW24" s="267"/>
      <c r="EBX24" s="267"/>
      <c r="EBY24" s="267"/>
      <c r="EBZ24" s="267"/>
      <c r="ECA24" s="267"/>
      <c r="ECB24" s="267"/>
      <c r="ECC24" s="267"/>
      <c r="ECD24" s="267"/>
      <c r="ECE24" s="267"/>
      <c r="ECF24" s="267"/>
      <c r="ECG24" s="267"/>
      <c r="ECH24" s="267"/>
      <c r="ECI24" s="267"/>
      <c r="ECJ24" s="267"/>
      <c r="ECK24" s="267"/>
      <c r="ECL24" s="267"/>
      <c r="ECM24" s="267"/>
      <c r="ECN24" s="267"/>
      <c r="ECO24" s="267"/>
      <c r="ECP24" s="267"/>
      <c r="ECQ24" s="267"/>
      <c r="ECR24" s="267"/>
      <c r="ECS24" s="267"/>
      <c r="ECT24" s="267"/>
      <c r="ECU24" s="267"/>
      <c r="ECV24" s="267"/>
      <c r="ECW24" s="267"/>
      <c r="ECX24" s="267"/>
      <c r="ECY24" s="267"/>
      <c r="ECZ24" s="267"/>
      <c r="EDA24" s="267"/>
      <c r="EDB24" s="267"/>
      <c r="EDC24" s="267"/>
      <c r="EDD24" s="267"/>
      <c r="EDE24" s="267"/>
      <c r="EDF24" s="267"/>
      <c r="EDG24" s="267"/>
      <c r="EDH24" s="267"/>
      <c r="EDI24" s="267"/>
      <c r="EDJ24" s="267"/>
      <c r="EDK24" s="267"/>
      <c r="EDL24" s="267"/>
      <c r="EDM24" s="267"/>
      <c r="EDN24" s="267"/>
      <c r="EDO24" s="267"/>
      <c r="EDP24" s="267"/>
      <c r="EDQ24" s="267"/>
      <c r="EDR24" s="267"/>
      <c r="EDS24" s="267"/>
      <c r="EDT24" s="267"/>
      <c r="EDU24" s="267"/>
      <c r="EDV24" s="267"/>
      <c r="EDW24" s="267"/>
      <c r="EDX24" s="267"/>
      <c r="EDY24" s="267"/>
      <c r="EDZ24" s="267"/>
      <c r="EEA24" s="267"/>
      <c r="EEB24" s="267"/>
      <c r="EEC24" s="267"/>
      <c r="EED24" s="267"/>
      <c r="EEE24" s="267"/>
      <c r="EEF24" s="267"/>
      <c r="EEG24" s="267"/>
      <c r="EEH24" s="267"/>
      <c r="EEI24" s="267"/>
      <c r="EEJ24" s="267"/>
      <c r="EEK24" s="267"/>
      <c r="EEL24" s="267"/>
      <c r="EEM24" s="267"/>
      <c r="EEN24" s="267"/>
      <c r="EEO24" s="267"/>
      <c r="EEP24" s="267"/>
      <c r="EEQ24" s="267"/>
      <c r="EER24" s="267"/>
      <c r="EES24" s="267"/>
      <c r="EET24" s="267"/>
      <c r="EEU24" s="267"/>
      <c r="EEV24" s="267"/>
      <c r="EEW24" s="267"/>
      <c r="EEX24" s="267"/>
      <c r="EEY24" s="267"/>
      <c r="EEZ24" s="267"/>
      <c r="EFA24" s="267"/>
      <c r="EFB24" s="267"/>
      <c r="EFC24" s="267"/>
      <c r="EFD24" s="267"/>
      <c r="EFE24" s="267"/>
      <c r="EFF24" s="267"/>
      <c r="EFG24" s="267"/>
      <c r="EFH24" s="267"/>
      <c r="EFI24" s="267"/>
      <c r="EFJ24" s="267"/>
      <c r="EFK24" s="267"/>
      <c r="EFL24" s="267"/>
      <c r="EFM24" s="267"/>
      <c r="EFN24" s="267"/>
      <c r="EFO24" s="267"/>
      <c r="EFP24" s="267"/>
      <c r="EFQ24" s="267"/>
      <c r="EFR24" s="267"/>
      <c r="EFS24" s="267"/>
      <c r="EFT24" s="267"/>
      <c r="EFU24" s="267"/>
      <c r="EFV24" s="267"/>
      <c r="EFW24" s="267"/>
      <c r="EFX24" s="267"/>
      <c r="EFY24" s="267"/>
      <c r="EFZ24" s="267"/>
      <c r="EGA24" s="267"/>
      <c r="EGB24" s="267"/>
      <c r="EGC24" s="267"/>
      <c r="EGD24" s="267"/>
      <c r="EGE24" s="267"/>
      <c r="EGF24" s="267"/>
      <c r="EGG24" s="267"/>
      <c r="EGH24" s="267"/>
      <c r="EGI24" s="267"/>
      <c r="EGJ24" s="267"/>
      <c r="EGK24" s="267"/>
      <c r="EGL24" s="267"/>
      <c r="EGM24" s="267"/>
      <c r="EGN24" s="267"/>
      <c r="EGO24" s="267"/>
      <c r="EGP24" s="267"/>
      <c r="EGQ24" s="267"/>
      <c r="EGR24" s="267"/>
      <c r="EGS24" s="267"/>
      <c r="EGT24" s="267"/>
      <c r="EGU24" s="267"/>
      <c r="EGV24" s="267"/>
      <c r="EGW24" s="267"/>
      <c r="EGX24" s="267"/>
      <c r="EGY24" s="267"/>
      <c r="EGZ24" s="267"/>
      <c r="EHA24" s="267"/>
      <c r="EHB24" s="267"/>
      <c r="EHC24" s="267"/>
      <c r="EHD24" s="267"/>
      <c r="EHE24" s="267"/>
      <c r="EHF24" s="267"/>
      <c r="EHG24" s="267"/>
      <c r="EHH24" s="267"/>
      <c r="EHI24" s="267"/>
      <c r="EHJ24" s="267"/>
      <c r="EHK24" s="267"/>
      <c r="EHL24" s="267"/>
      <c r="EHM24" s="267"/>
      <c r="EHN24" s="267"/>
      <c r="EHO24" s="267"/>
      <c r="EHP24" s="267"/>
      <c r="EHQ24" s="267"/>
      <c r="EHR24" s="267"/>
      <c r="EHS24" s="267"/>
      <c r="EHT24" s="267"/>
      <c r="EHU24" s="267"/>
      <c r="EHV24" s="267"/>
      <c r="EHW24" s="267"/>
      <c r="EHX24" s="267"/>
      <c r="EHY24" s="267"/>
      <c r="EHZ24" s="267"/>
      <c r="EIA24" s="267"/>
      <c r="EIB24" s="267"/>
      <c r="EIC24" s="267"/>
      <c r="EID24" s="267"/>
      <c r="EIE24" s="267"/>
      <c r="EIF24" s="267"/>
      <c r="EIG24" s="267"/>
      <c r="EIH24" s="267"/>
      <c r="EII24" s="267"/>
      <c r="EIJ24" s="267"/>
      <c r="EIK24" s="267"/>
      <c r="EIL24" s="267"/>
      <c r="EIM24" s="267"/>
      <c r="EIN24" s="267"/>
      <c r="EIO24" s="267"/>
      <c r="EIP24" s="267"/>
      <c r="EIQ24" s="267"/>
      <c r="EIR24" s="267"/>
      <c r="EIS24" s="267"/>
      <c r="EIT24" s="267"/>
      <c r="EIU24" s="267"/>
      <c r="EIV24" s="267"/>
      <c r="EIW24" s="267"/>
      <c r="EIX24" s="267"/>
      <c r="EIY24" s="267"/>
      <c r="EIZ24" s="267"/>
      <c r="EJA24" s="267"/>
      <c r="EJB24" s="267"/>
      <c r="EJC24" s="267"/>
      <c r="EJD24" s="267"/>
      <c r="EJE24" s="267"/>
      <c r="EJF24" s="267"/>
      <c r="EJG24" s="267"/>
      <c r="EJH24" s="267"/>
      <c r="EJI24" s="267"/>
      <c r="EJJ24" s="267"/>
      <c r="EJK24" s="267"/>
      <c r="EJL24" s="267"/>
      <c r="EJM24" s="267"/>
      <c r="EJN24" s="267"/>
      <c r="EJO24" s="267"/>
      <c r="EJP24" s="267"/>
      <c r="EJQ24" s="267"/>
      <c r="EJR24" s="267"/>
      <c r="EJS24" s="267"/>
      <c r="EJT24" s="267"/>
      <c r="EJU24" s="267"/>
      <c r="EJV24" s="267"/>
      <c r="EJW24" s="267"/>
      <c r="EJX24" s="267"/>
      <c r="EJY24" s="267"/>
      <c r="EJZ24" s="267"/>
      <c r="EKA24" s="267"/>
      <c r="EKB24" s="267"/>
      <c r="EKC24" s="267"/>
      <c r="EKD24" s="267"/>
      <c r="EKE24" s="267"/>
      <c r="EKF24" s="267"/>
      <c r="EKG24" s="267"/>
      <c r="EKH24" s="267"/>
      <c r="EKI24" s="267"/>
      <c r="EKJ24" s="267"/>
      <c r="EKK24" s="267"/>
      <c r="EKL24" s="267"/>
      <c r="EKM24" s="267"/>
      <c r="EKN24" s="267"/>
      <c r="EKO24" s="267"/>
      <c r="EKP24" s="267"/>
      <c r="EKQ24" s="267"/>
      <c r="EKR24" s="267"/>
      <c r="EKS24" s="267"/>
      <c r="EKT24" s="267"/>
      <c r="EKU24" s="267"/>
      <c r="EKV24" s="267"/>
      <c r="EKW24" s="267"/>
      <c r="EKX24" s="267"/>
      <c r="EKY24" s="267"/>
      <c r="EKZ24" s="267"/>
      <c r="ELA24" s="267"/>
      <c r="ELB24" s="267"/>
      <c r="ELC24" s="267"/>
      <c r="ELD24" s="267"/>
      <c r="ELE24" s="267"/>
      <c r="ELF24" s="267"/>
      <c r="ELG24" s="267"/>
      <c r="ELH24" s="267"/>
      <c r="ELI24" s="267"/>
      <c r="ELJ24" s="267"/>
      <c r="ELK24" s="267"/>
      <c r="ELL24" s="267"/>
      <c r="ELM24" s="267"/>
      <c r="ELN24" s="267"/>
      <c r="ELO24" s="267"/>
      <c r="ELP24" s="267"/>
      <c r="ELQ24" s="267"/>
      <c r="ELR24" s="267"/>
      <c r="ELS24" s="267"/>
      <c r="ELT24" s="267"/>
      <c r="ELU24" s="267"/>
      <c r="ELV24" s="267"/>
      <c r="ELW24" s="267"/>
      <c r="ELX24" s="267"/>
      <c r="ELY24" s="267"/>
      <c r="ELZ24" s="267"/>
      <c r="EMA24" s="267"/>
      <c r="EMB24" s="267"/>
      <c r="EMC24" s="267"/>
      <c r="EMD24" s="267"/>
      <c r="EME24" s="267"/>
      <c r="EMF24" s="267"/>
      <c r="EMG24" s="267"/>
      <c r="EMH24" s="267"/>
      <c r="EMI24" s="267"/>
      <c r="EMJ24" s="267"/>
      <c r="EMK24" s="267"/>
      <c r="EML24" s="267"/>
      <c r="EMM24" s="267"/>
      <c r="EMN24" s="267"/>
      <c r="EMO24" s="267"/>
      <c r="EMP24" s="267"/>
      <c r="EMQ24" s="267"/>
      <c r="EMR24" s="267"/>
      <c r="EMS24" s="267"/>
      <c r="EMT24" s="267"/>
      <c r="EMU24" s="267"/>
      <c r="EMV24" s="267"/>
      <c r="EMW24" s="267"/>
      <c r="EMX24" s="267"/>
      <c r="EMY24" s="267"/>
      <c r="EMZ24" s="267"/>
      <c r="ENA24" s="267"/>
      <c r="ENB24" s="267"/>
      <c r="ENC24" s="267"/>
      <c r="END24" s="267"/>
      <c r="ENE24" s="267"/>
      <c r="ENF24" s="267"/>
      <c r="ENG24" s="267"/>
      <c r="ENH24" s="267"/>
      <c r="ENI24" s="267"/>
      <c r="ENJ24" s="267"/>
      <c r="ENK24" s="267"/>
      <c r="ENL24" s="267"/>
      <c r="ENM24" s="267"/>
      <c r="ENN24" s="267"/>
      <c r="ENO24" s="267"/>
      <c r="ENP24" s="267"/>
      <c r="ENQ24" s="267"/>
      <c r="ENR24" s="267"/>
      <c r="ENS24" s="267"/>
      <c r="ENT24" s="267"/>
      <c r="ENU24" s="267"/>
      <c r="ENV24" s="267"/>
      <c r="ENW24" s="267"/>
      <c r="ENX24" s="267"/>
      <c r="ENY24" s="267"/>
      <c r="ENZ24" s="267"/>
      <c r="EOA24" s="267"/>
      <c r="EOB24" s="267"/>
      <c r="EOC24" s="267"/>
      <c r="EOD24" s="267"/>
      <c r="EOE24" s="267"/>
      <c r="EOF24" s="267"/>
      <c r="EOG24" s="267"/>
      <c r="EOH24" s="267"/>
      <c r="EOI24" s="267"/>
      <c r="EOJ24" s="267"/>
      <c r="EOK24" s="267"/>
      <c r="EOL24" s="267"/>
      <c r="EOM24" s="267"/>
      <c r="EON24" s="267"/>
      <c r="EOO24" s="267"/>
      <c r="EOP24" s="267"/>
      <c r="EOQ24" s="267"/>
      <c r="EOR24" s="267"/>
      <c r="EOS24" s="267"/>
      <c r="EOT24" s="267"/>
      <c r="EOU24" s="267"/>
      <c r="EOV24" s="267"/>
      <c r="EOW24" s="267"/>
      <c r="EOX24" s="267"/>
      <c r="EOY24" s="267"/>
      <c r="EOZ24" s="267"/>
      <c r="EPA24" s="267"/>
      <c r="EPB24" s="267"/>
      <c r="EPC24" s="267"/>
      <c r="EPD24" s="267"/>
      <c r="EPE24" s="267"/>
      <c r="EPF24" s="267"/>
      <c r="EPG24" s="267"/>
      <c r="EPH24" s="267"/>
      <c r="EPI24" s="267"/>
      <c r="EPJ24" s="267"/>
      <c r="EPK24" s="267"/>
      <c r="EPL24" s="267"/>
      <c r="EPM24" s="267"/>
      <c r="EPN24" s="267"/>
      <c r="EPO24" s="267"/>
      <c r="EPP24" s="267"/>
      <c r="EPQ24" s="267"/>
      <c r="EPR24" s="267"/>
      <c r="EPS24" s="267"/>
      <c r="EPT24" s="267"/>
      <c r="EPU24" s="267"/>
      <c r="EPV24" s="267"/>
      <c r="EPW24" s="267"/>
      <c r="EPX24" s="267"/>
      <c r="EPY24" s="267"/>
      <c r="EPZ24" s="267"/>
      <c r="EQA24" s="267"/>
      <c r="EQB24" s="267"/>
      <c r="EQC24" s="267"/>
      <c r="EQD24" s="267"/>
      <c r="EQE24" s="267"/>
      <c r="EQF24" s="267"/>
      <c r="EQG24" s="267"/>
      <c r="EQH24" s="267"/>
      <c r="EQI24" s="267"/>
      <c r="EQJ24" s="267"/>
      <c r="EQK24" s="267"/>
      <c r="EQL24" s="267"/>
      <c r="EQM24" s="267"/>
      <c r="EQN24" s="267"/>
      <c r="EQO24" s="267"/>
      <c r="EQP24" s="267"/>
      <c r="EQQ24" s="267"/>
      <c r="EQR24" s="267"/>
      <c r="EQS24" s="267"/>
      <c r="EQT24" s="267"/>
      <c r="EQU24" s="267"/>
      <c r="EQV24" s="267"/>
      <c r="EQW24" s="267"/>
      <c r="EQX24" s="267"/>
      <c r="EQY24" s="267"/>
      <c r="EQZ24" s="267"/>
      <c r="ERA24" s="267"/>
      <c r="ERB24" s="267"/>
      <c r="ERC24" s="267"/>
      <c r="ERD24" s="267"/>
      <c r="ERE24" s="267"/>
      <c r="ERF24" s="267"/>
      <c r="ERG24" s="267"/>
      <c r="ERH24" s="267"/>
      <c r="ERI24" s="267"/>
      <c r="ERJ24" s="267"/>
      <c r="ERK24" s="267"/>
      <c r="ERL24" s="267"/>
      <c r="ERM24" s="267"/>
      <c r="ERN24" s="267"/>
      <c r="ERO24" s="267"/>
      <c r="ERP24" s="267"/>
      <c r="ERQ24" s="267"/>
      <c r="ERR24" s="267"/>
      <c r="ERS24" s="267"/>
      <c r="ERT24" s="267"/>
      <c r="ERU24" s="267"/>
      <c r="ERV24" s="267"/>
      <c r="ERW24" s="267"/>
      <c r="ERX24" s="267"/>
      <c r="ERY24" s="267"/>
      <c r="ERZ24" s="267"/>
      <c r="ESA24" s="267"/>
      <c r="ESB24" s="267"/>
      <c r="ESC24" s="267"/>
      <c r="ESD24" s="267"/>
      <c r="ESE24" s="267"/>
      <c r="ESF24" s="267"/>
      <c r="ESG24" s="267"/>
      <c r="ESH24" s="267"/>
      <c r="ESI24" s="267"/>
      <c r="ESJ24" s="267"/>
      <c r="ESK24" s="267"/>
      <c r="ESL24" s="267"/>
      <c r="ESM24" s="267"/>
      <c r="ESN24" s="267"/>
      <c r="ESO24" s="267"/>
      <c r="ESP24" s="267"/>
      <c r="ESQ24" s="267"/>
      <c r="ESR24" s="267"/>
      <c r="ESS24" s="267"/>
      <c r="EST24" s="267"/>
      <c r="ESU24" s="267"/>
      <c r="ESV24" s="267"/>
      <c r="ESW24" s="267"/>
      <c r="ESX24" s="267"/>
      <c r="ESY24" s="267"/>
      <c r="ESZ24" s="267"/>
      <c r="ETA24" s="267"/>
      <c r="ETB24" s="267"/>
      <c r="ETC24" s="267"/>
      <c r="ETD24" s="267"/>
      <c r="ETE24" s="267"/>
      <c r="ETF24" s="267"/>
      <c r="ETG24" s="267"/>
      <c r="ETH24" s="267"/>
      <c r="ETI24" s="267"/>
      <c r="ETJ24" s="267"/>
      <c r="ETK24" s="267"/>
      <c r="ETL24" s="267"/>
      <c r="ETM24" s="267"/>
      <c r="ETN24" s="267"/>
      <c r="ETO24" s="267"/>
      <c r="ETP24" s="267"/>
      <c r="ETQ24" s="267"/>
      <c r="ETR24" s="267"/>
      <c r="ETS24" s="267"/>
      <c r="ETT24" s="267"/>
      <c r="ETU24" s="267"/>
      <c r="ETV24" s="267"/>
      <c r="ETW24" s="267"/>
      <c r="ETX24" s="267"/>
      <c r="ETY24" s="267"/>
      <c r="ETZ24" s="267"/>
      <c r="EUA24" s="267"/>
      <c r="EUB24" s="267"/>
      <c r="EUC24" s="267"/>
      <c r="EUD24" s="267"/>
      <c r="EUE24" s="267"/>
      <c r="EUF24" s="267"/>
      <c r="EUG24" s="267"/>
      <c r="EUH24" s="267"/>
      <c r="EUI24" s="267"/>
      <c r="EUJ24" s="267"/>
      <c r="EUK24" s="267"/>
      <c r="EUL24" s="267"/>
      <c r="EUM24" s="267"/>
      <c r="EUN24" s="267"/>
      <c r="EUO24" s="267"/>
      <c r="EUP24" s="267"/>
      <c r="EUQ24" s="267"/>
      <c r="EUR24" s="267"/>
      <c r="EUS24" s="267"/>
      <c r="EUT24" s="267"/>
      <c r="EUU24" s="267"/>
      <c r="EUV24" s="267"/>
      <c r="EUW24" s="267"/>
      <c r="EUX24" s="267"/>
      <c r="EUY24" s="267"/>
      <c r="EUZ24" s="267"/>
      <c r="EVA24" s="267"/>
      <c r="EVB24" s="267"/>
      <c r="EVC24" s="267"/>
      <c r="EVD24" s="267"/>
      <c r="EVE24" s="267"/>
      <c r="EVF24" s="267"/>
      <c r="EVG24" s="267"/>
      <c r="EVH24" s="267"/>
      <c r="EVI24" s="267"/>
      <c r="EVJ24" s="267"/>
      <c r="EVK24" s="267"/>
      <c r="EVL24" s="267"/>
      <c r="EVM24" s="267"/>
      <c r="EVN24" s="267"/>
      <c r="EVO24" s="267"/>
      <c r="EVP24" s="267"/>
      <c r="EVQ24" s="267"/>
      <c r="EVR24" s="267"/>
      <c r="EVS24" s="267"/>
      <c r="EVT24" s="267"/>
      <c r="EVU24" s="267"/>
      <c r="EVV24" s="267"/>
      <c r="EVW24" s="267"/>
      <c r="EVX24" s="267"/>
      <c r="EVY24" s="267"/>
      <c r="EVZ24" s="267"/>
      <c r="EWA24" s="267"/>
      <c r="EWB24" s="267"/>
      <c r="EWC24" s="267"/>
      <c r="EWD24" s="267"/>
      <c r="EWE24" s="267"/>
      <c r="EWF24" s="267"/>
      <c r="EWG24" s="267"/>
      <c r="EWH24" s="267"/>
      <c r="EWI24" s="267"/>
      <c r="EWJ24" s="267"/>
      <c r="EWK24" s="267"/>
      <c r="EWL24" s="267"/>
      <c r="EWM24" s="267"/>
      <c r="EWN24" s="267"/>
      <c r="EWO24" s="267"/>
      <c r="EWP24" s="267"/>
      <c r="EWQ24" s="267"/>
      <c r="EWR24" s="267"/>
      <c r="EWS24" s="267"/>
      <c r="EWT24" s="267"/>
      <c r="EWU24" s="267"/>
      <c r="EWV24" s="267"/>
      <c r="EWW24" s="267"/>
      <c r="EWX24" s="267"/>
      <c r="EWY24" s="267"/>
      <c r="EWZ24" s="267"/>
      <c r="EXA24" s="267"/>
      <c r="EXB24" s="267"/>
      <c r="EXC24" s="267"/>
      <c r="EXD24" s="267"/>
      <c r="EXE24" s="267"/>
      <c r="EXF24" s="267"/>
      <c r="EXG24" s="267"/>
      <c r="EXH24" s="267"/>
      <c r="EXI24" s="267"/>
      <c r="EXJ24" s="267"/>
      <c r="EXK24" s="267"/>
      <c r="EXL24" s="267"/>
      <c r="EXM24" s="267"/>
      <c r="EXN24" s="267"/>
      <c r="EXO24" s="267"/>
      <c r="EXP24" s="267"/>
      <c r="EXQ24" s="267"/>
      <c r="EXR24" s="267"/>
      <c r="EXS24" s="267"/>
      <c r="EXT24" s="267"/>
      <c r="EXU24" s="267"/>
      <c r="EXV24" s="267"/>
      <c r="EXW24" s="267"/>
      <c r="EXX24" s="267"/>
      <c r="EXY24" s="267"/>
      <c r="EXZ24" s="267"/>
      <c r="EYA24" s="267"/>
      <c r="EYB24" s="267"/>
      <c r="EYC24" s="267"/>
      <c r="EYD24" s="267"/>
      <c r="EYE24" s="267"/>
      <c r="EYF24" s="267"/>
      <c r="EYG24" s="267"/>
      <c r="EYH24" s="267"/>
      <c r="EYI24" s="267"/>
      <c r="EYJ24" s="267"/>
      <c r="EYK24" s="267"/>
      <c r="EYL24" s="267"/>
      <c r="EYM24" s="267"/>
      <c r="EYN24" s="267"/>
      <c r="EYO24" s="267"/>
      <c r="EYP24" s="267"/>
      <c r="EYQ24" s="267"/>
      <c r="EYR24" s="267"/>
      <c r="EYS24" s="267"/>
      <c r="EYT24" s="267"/>
      <c r="EYU24" s="267"/>
      <c r="EYV24" s="267"/>
      <c r="EYW24" s="267"/>
      <c r="EYX24" s="267"/>
      <c r="EYY24" s="267"/>
      <c r="EYZ24" s="267"/>
      <c r="EZA24" s="267"/>
      <c r="EZB24" s="267"/>
      <c r="EZC24" s="267"/>
      <c r="EZD24" s="267"/>
      <c r="EZE24" s="267"/>
      <c r="EZF24" s="267"/>
      <c r="EZG24" s="267"/>
      <c r="EZH24" s="267"/>
      <c r="EZI24" s="267"/>
      <c r="EZJ24" s="267"/>
      <c r="EZK24" s="267"/>
      <c r="EZL24" s="267"/>
      <c r="EZM24" s="267"/>
      <c r="EZN24" s="267"/>
      <c r="EZO24" s="267"/>
      <c r="EZP24" s="267"/>
      <c r="EZQ24" s="267"/>
      <c r="EZR24" s="267"/>
      <c r="EZS24" s="267"/>
      <c r="EZT24" s="267"/>
      <c r="EZU24" s="267"/>
      <c r="EZV24" s="267"/>
      <c r="EZW24" s="267"/>
      <c r="EZX24" s="267"/>
      <c r="EZY24" s="267"/>
      <c r="EZZ24" s="267"/>
      <c r="FAA24" s="267"/>
      <c r="FAB24" s="267"/>
      <c r="FAC24" s="267"/>
      <c r="FAD24" s="267"/>
      <c r="FAE24" s="267"/>
      <c r="FAF24" s="267"/>
      <c r="FAG24" s="267"/>
      <c r="FAH24" s="267"/>
      <c r="FAI24" s="267"/>
      <c r="FAJ24" s="267"/>
      <c r="FAK24" s="267"/>
      <c r="FAL24" s="267"/>
      <c r="FAM24" s="267"/>
      <c r="FAN24" s="267"/>
      <c r="FAO24" s="267"/>
      <c r="FAP24" s="267"/>
      <c r="FAQ24" s="267"/>
      <c r="FAR24" s="267"/>
      <c r="FAS24" s="267"/>
      <c r="FAT24" s="267"/>
      <c r="FAU24" s="267"/>
      <c r="FAV24" s="267"/>
      <c r="FAW24" s="267"/>
      <c r="FAX24" s="267"/>
      <c r="FAY24" s="267"/>
      <c r="FAZ24" s="267"/>
      <c r="FBA24" s="267"/>
      <c r="FBB24" s="267"/>
      <c r="FBC24" s="267"/>
      <c r="FBD24" s="267"/>
      <c r="FBE24" s="267"/>
      <c r="FBF24" s="267"/>
      <c r="FBG24" s="267"/>
      <c r="FBH24" s="267"/>
      <c r="FBI24" s="267"/>
      <c r="FBJ24" s="267"/>
      <c r="FBK24" s="267"/>
      <c r="FBL24" s="267"/>
      <c r="FBM24" s="267"/>
      <c r="FBN24" s="267"/>
      <c r="FBO24" s="267"/>
      <c r="FBP24" s="267"/>
      <c r="FBQ24" s="267"/>
      <c r="FBR24" s="267"/>
      <c r="FBS24" s="267"/>
      <c r="FBT24" s="267"/>
      <c r="FBU24" s="267"/>
      <c r="FBV24" s="267"/>
      <c r="FBW24" s="267"/>
      <c r="FBX24" s="267"/>
      <c r="FBY24" s="267"/>
      <c r="FBZ24" s="267"/>
      <c r="FCA24" s="267"/>
      <c r="FCB24" s="267"/>
      <c r="FCC24" s="267"/>
      <c r="FCD24" s="267"/>
      <c r="FCE24" s="267"/>
      <c r="FCF24" s="267"/>
      <c r="FCG24" s="267"/>
      <c r="FCH24" s="267"/>
      <c r="FCI24" s="267"/>
      <c r="FCJ24" s="267"/>
      <c r="FCK24" s="267"/>
      <c r="FCL24" s="267"/>
      <c r="FCM24" s="267"/>
      <c r="FCN24" s="267"/>
      <c r="FCO24" s="267"/>
      <c r="FCP24" s="267"/>
      <c r="FCQ24" s="267"/>
      <c r="FCR24" s="267"/>
      <c r="FCS24" s="267"/>
      <c r="FCT24" s="267"/>
      <c r="FCU24" s="267"/>
      <c r="FCV24" s="267"/>
      <c r="FCW24" s="267"/>
      <c r="FCX24" s="267"/>
      <c r="FCY24" s="267"/>
      <c r="FCZ24" s="267"/>
      <c r="FDA24" s="267"/>
      <c r="FDB24" s="267"/>
      <c r="FDC24" s="267"/>
      <c r="FDD24" s="267"/>
      <c r="FDE24" s="267"/>
      <c r="FDF24" s="267"/>
      <c r="FDG24" s="267"/>
      <c r="FDH24" s="267"/>
      <c r="FDI24" s="267"/>
      <c r="FDJ24" s="267"/>
      <c r="FDK24" s="267"/>
      <c r="FDL24" s="267"/>
      <c r="FDM24" s="267"/>
      <c r="FDN24" s="267"/>
      <c r="FDO24" s="267"/>
      <c r="FDP24" s="267"/>
      <c r="FDQ24" s="267"/>
      <c r="FDR24" s="267"/>
      <c r="FDS24" s="267"/>
      <c r="FDT24" s="267"/>
      <c r="FDU24" s="267"/>
      <c r="FDV24" s="267"/>
      <c r="FDW24" s="267"/>
      <c r="FDX24" s="267"/>
      <c r="FDY24" s="267"/>
      <c r="FDZ24" s="267"/>
      <c r="FEA24" s="267"/>
      <c r="FEB24" s="267"/>
      <c r="FEC24" s="267"/>
      <c r="FED24" s="267"/>
      <c r="FEE24" s="267"/>
      <c r="FEF24" s="267"/>
      <c r="FEG24" s="267"/>
      <c r="FEH24" s="267"/>
      <c r="FEI24" s="267"/>
      <c r="FEJ24" s="267"/>
      <c r="FEK24" s="267"/>
      <c r="FEL24" s="267"/>
      <c r="FEM24" s="267"/>
      <c r="FEN24" s="267"/>
      <c r="FEO24" s="267"/>
      <c r="FEP24" s="267"/>
      <c r="FEQ24" s="267"/>
      <c r="FER24" s="267"/>
      <c r="FES24" s="267"/>
      <c r="FET24" s="267"/>
      <c r="FEU24" s="267"/>
      <c r="FEV24" s="267"/>
      <c r="FEW24" s="267"/>
      <c r="FEX24" s="267"/>
      <c r="FEY24" s="267"/>
      <c r="FEZ24" s="267"/>
      <c r="FFA24" s="267"/>
      <c r="FFB24" s="267"/>
      <c r="FFC24" s="267"/>
      <c r="FFD24" s="267"/>
      <c r="FFE24" s="267"/>
      <c r="FFF24" s="267"/>
      <c r="FFG24" s="267"/>
      <c r="FFH24" s="267"/>
      <c r="FFI24" s="267"/>
      <c r="FFJ24" s="267"/>
      <c r="FFK24" s="267"/>
      <c r="FFL24" s="267"/>
      <c r="FFM24" s="267"/>
      <c r="FFN24" s="267"/>
      <c r="FFO24" s="267"/>
      <c r="FFP24" s="267"/>
      <c r="FFQ24" s="267"/>
      <c r="FFR24" s="267"/>
      <c r="FFS24" s="267"/>
      <c r="FFT24" s="267"/>
      <c r="FFU24" s="267"/>
      <c r="FFV24" s="267"/>
      <c r="FFW24" s="267"/>
      <c r="FFX24" s="267"/>
      <c r="FFY24" s="267"/>
      <c r="FFZ24" s="267"/>
      <c r="FGA24" s="267"/>
      <c r="FGB24" s="267"/>
      <c r="FGC24" s="267"/>
      <c r="FGD24" s="267"/>
      <c r="FGE24" s="267"/>
      <c r="FGF24" s="267"/>
      <c r="FGG24" s="267"/>
      <c r="FGH24" s="267"/>
      <c r="FGI24" s="267"/>
      <c r="FGJ24" s="267"/>
      <c r="FGK24" s="267"/>
      <c r="FGL24" s="267"/>
      <c r="FGM24" s="267"/>
      <c r="FGN24" s="267"/>
      <c r="FGO24" s="267"/>
      <c r="FGP24" s="267"/>
      <c r="FGQ24" s="267"/>
      <c r="FGR24" s="267"/>
      <c r="FGS24" s="267"/>
      <c r="FGT24" s="267"/>
      <c r="FGU24" s="267"/>
      <c r="FGV24" s="267"/>
      <c r="FGW24" s="267"/>
      <c r="FGX24" s="267"/>
      <c r="FGY24" s="267"/>
      <c r="FGZ24" s="267"/>
      <c r="FHA24" s="267"/>
      <c r="FHB24" s="267"/>
      <c r="FHC24" s="267"/>
      <c r="FHD24" s="267"/>
      <c r="FHE24" s="267"/>
      <c r="FHF24" s="267"/>
      <c r="FHG24" s="267"/>
      <c r="FHH24" s="267"/>
      <c r="FHI24" s="267"/>
      <c r="FHJ24" s="267"/>
      <c r="FHK24" s="267"/>
      <c r="FHL24" s="267"/>
      <c r="FHM24" s="267"/>
      <c r="FHN24" s="267"/>
      <c r="FHO24" s="267"/>
      <c r="FHP24" s="267"/>
      <c r="FHQ24" s="267"/>
      <c r="FHR24" s="267"/>
      <c r="FHS24" s="267"/>
      <c r="FHT24" s="267"/>
      <c r="FHU24" s="267"/>
      <c r="FHV24" s="267"/>
      <c r="FHW24" s="267"/>
      <c r="FHX24" s="267"/>
      <c r="FHY24" s="267"/>
      <c r="FHZ24" s="267"/>
      <c r="FIA24" s="267"/>
      <c r="FIB24" s="267"/>
      <c r="FIC24" s="267"/>
      <c r="FID24" s="267"/>
      <c r="FIE24" s="267"/>
      <c r="FIF24" s="267"/>
      <c r="FIG24" s="267"/>
      <c r="FIH24" s="267"/>
      <c r="FII24" s="267"/>
      <c r="FIJ24" s="267"/>
      <c r="FIK24" s="267"/>
      <c r="FIL24" s="267"/>
      <c r="FIM24" s="267"/>
      <c r="FIN24" s="267"/>
      <c r="FIO24" s="267"/>
      <c r="FIP24" s="267"/>
      <c r="FIQ24" s="267"/>
      <c r="FIR24" s="267"/>
      <c r="FIS24" s="267"/>
      <c r="FIT24" s="267"/>
      <c r="FIU24" s="267"/>
      <c r="FIV24" s="267"/>
      <c r="FIW24" s="267"/>
      <c r="FIX24" s="267"/>
      <c r="FIY24" s="267"/>
      <c r="FIZ24" s="267"/>
      <c r="FJA24" s="267"/>
      <c r="FJB24" s="267"/>
      <c r="FJC24" s="267"/>
      <c r="FJD24" s="267"/>
      <c r="FJE24" s="267"/>
      <c r="FJF24" s="267"/>
      <c r="FJG24" s="267"/>
      <c r="FJH24" s="267"/>
      <c r="FJI24" s="267"/>
      <c r="FJJ24" s="267"/>
      <c r="FJK24" s="267"/>
      <c r="FJL24" s="267"/>
      <c r="FJM24" s="267"/>
      <c r="FJN24" s="267"/>
      <c r="FJO24" s="267"/>
      <c r="FJP24" s="267"/>
      <c r="FJQ24" s="267"/>
      <c r="FJR24" s="267"/>
      <c r="FJS24" s="267"/>
      <c r="FJT24" s="267"/>
      <c r="FJU24" s="267"/>
      <c r="FJV24" s="267"/>
      <c r="FJW24" s="267"/>
      <c r="FJX24" s="267"/>
      <c r="FJY24" s="267"/>
      <c r="FJZ24" s="267"/>
      <c r="FKA24" s="267"/>
      <c r="FKB24" s="267"/>
      <c r="FKC24" s="267"/>
      <c r="FKD24" s="267"/>
      <c r="FKE24" s="267"/>
      <c r="FKF24" s="267"/>
      <c r="FKG24" s="267"/>
      <c r="FKH24" s="267"/>
      <c r="FKI24" s="267"/>
      <c r="FKJ24" s="267"/>
      <c r="FKK24" s="267"/>
      <c r="FKL24" s="267"/>
      <c r="FKM24" s="267"/>
      <c r="FKN24" s="267"/>
      <c r="FKO24" s="267"/>
      <c r="FKP24" s="267"/>
      <c r="FKQ24" s="267"/>
      <c r="FKR24" s="267"/>
      <c r="FKS24" s="267"/>
      <c r="FKT24" s="267"/>
      <c r="FKU24" s="267"/>
      <c r="FKV24" s="267"/>
      <c r="FKW24" s="267"/>
      <c r="FKX24" s="267"/>
      <c r="FKY24" s="267"/>
      <c r="FKZ24" s="267"/>
      <c r="FLA24" s="267"/>
      <c r="FLB24" s="267"/>
      <c r="FLC24" s="267"/>
      <c r="FLD24" s="267"/>
      <c r="FLE24" s="267"/>
      <c r="FLF24" s="267"/>
      <c r="FLG24" s="267"/>
      <c r="FLH24" s="267"/>
      <c r="FLI24" s="267"/>
      <c r="FLJ24" s="267"/>
      <c r="FLK24" s="267"/>
      <c r="FLL24" s="267"/>
      <c r="FLM24" s="267"/>
      <c r="FLN24" s="267"/>
      <c r="FLO24" s="267"/>
      <c r="FLP24" s="267"/>
      <c r="FLQ24" s="267"/>
      <c r="FLR24" s="267"/>
      <c r="FLS24" s="267"/>
      <c r="FLT24" s="267"/>
      <c r="FLU24" s="267"/>
      <c r="FLV24" s="267"/>
      <c r="FLW24" s="267"/>
      <c r="FLX24" s="267"/>
      <c r="FLY24" s="267"/>
      <c r="FLZ24" s="267"/>
      <c r="FMA24" s="267"/>
      <c r="FMB24" s="267"/>
      <c r="FMC24" s="267"/>
      <c r="FMD24" s="267"/>
      <c r="FME24" s="267"/>
      <c r="FMF24" s="267"/>
      <c r="FMG24" s="267"/>
      <c r="FMH24" s="267"/>
      <c r="FMI24" s="267"/>
      <c r="FMJ24" s="267"/>
      <c r="FMK24" s="267"/>
      <c r="FML24" s="267"/>
      <c r="FMM24" s="267"/>
      <c r="FMN24" s="267"/>
      <c r="FMO24" s="267"/>
      <c r="FMP24" s="267"/>
      <c r="FMQ24" s="267"/>
      <c r="FMR24" s="267"/>
      <c r="FMS24" s="267"/>
      <c r="FMT24" s="267"/>
      <c r="FMU24" s="267"/>
      <c r="FMV24" s="267"/>
      <c r="FMW24" s="267"/>
      <c r="FMX24" s="267"/>
      <c r="FMY24" s="267"/>
      <c r="FMZ24" s="267"/>
      <c r="FNA24" s="267"/>
      <c r="FNB24" s="267"/>
      <c r="FNC24" s="267"/>
      <c r="FND24" s="267"/>
      <c r="FNE24" s="267"/>
      <c r="FNF24" s="267"/>
      <c r="FNG24" s="267"/>
      <c r="FNH24" s="267"/>
      <c r="FNI24" s="267"/>
      <c r="FNJ24" s="267"/>
      <c r="FNK24" s="267"/>
      <c r="FNL24" s="267"/>
      <c r="FNM24" s="267"/>
      <c r="FNN24" s="267"/>
      <c r="FNO24" s="267"/>
      <c r="FNP24" s="267"/>
      <c r="FNQ24" s="267"/>
      <c r="FNR24" s="267"/>
      <c r="FNS24" s="267"/>
      <c r="FNT24" s="267"/>
      <c r="FNU24" s="267"/>
      <c r="FNV24" s="267"/>
      <c r="FNW24" s="267"/>
      <c r="FNX24" s="267"/>
      <c r="FNY24" s="267"/>
      <c r="FNZ24" s="267"/>
      <c r="FOA24" s="267"/>
      <c r="FOB24" s="267"/>
      <c r="FOC24" s="267"/>
      <c r="FOD24" s="267"/>
      <c r="FOE24" s="267"/>
      <c r="FOF24" s="267"/>
      <c r="FOG24" s="267"/>
      <c r="FOH24" s="267"/>
      <c r="FOI24" s="267"/>
      <c r="FOJ24" s="267"/>
      <c r="FOK24" s="267"/>
      <c r="FOL24" s="267"/>
      <c r="FOM24" s="267"/>
      <c r="FON24" s="267"/>
      <c r="FOO24" s="267"/>
      <c r="FOP24" s="267"/>
      <c r="FOQ24" s="267"/>
      <c r="FOR24" s="267"/>
      <c r="FOS24" s="267"/>
      <c r="FOT24" s="267"/>
      <c r="FOU24" s="267"/>
      <c r="FOV24" s="267"/>
      <c r="FOW24" s="267"/>
      <c r="FOX24" s="267"/>
      <c r="FOY24" s="267"/>
      <c r="FOZ24" s="267"/>
      <c r="FPA24" s="267"/>
      <c r="FPB24" s="267"/>
      <c r="FPC24" s="267"/>
      <c r="FPD24" s="267"/>
      <c r="FPE24" s="267"/>
      <c r="FPF24" s="267"/>
      <c r="FPG24" s="267"/>
      <c r="FPH24" s="267"/>
      <c r="FPI24" s="267"/>
      <c r="FPJ24" s="267"/>
      <c r="FPK24" s="267"/>
      <c r="FPL24" s="267"/>
      <c r="FPM24" s="267"/>
      <c r="FPN24" s="267"/>
      <c r="FPO24" s="267"/>
      <c r="FPP24" s="267"/>
      <c r="FPQ24" s="267"/>
      <c r="FPR24" s="267"/>
      <c r="FPS24" s="267"/>
      <c r="FPT24" s="267"/>
      <c r="FPU24" s="267"/>
      <c r="FPV24" s="267"/>
      <c r="FPW24" s="267"/>
      <c r="FPX24" s="267"/>
      <c r="FPY24" s="267"/>
      <c r="FPZ24" s="267"/>
      <c r="FQA24" s="267"/>
      <c r="FQB24" s="267"/>
      <c r="FQC24" s="267"/>
      <c r="FQD24" s="267"/>
      <c r="FQE24" s="267"/>
      <c r="FQF24" s="267"/>
      <c r="FQG24" s="267"/>
      <c r="FQH24" s="267"/>
      <c r="FQI24" s="267"/>
      <c r="FQJ24" s="267"/>
      <c r="FQK24" s="267"/>
      <c r="FQL24" s="267"/>
      <c r="FQM24" s="267"/>
      <c r="FQN24" s="267"/>
      <c r="FQO24" s="267"/>
      <c r="FQP24" s="267"/>
      <c r="FQQ24" s="267"/>
      <c r="FQR24" s="267"/>
      <c r="FQS24" s="267"/>
      <c r="FQT24" s="267"/>
      <c r="FQU24" s="267"/>
      <c r="FQV24" s="267"/>
      <c r="FQW24" s="267"/>
      <c r="FQX24" s="267"/>
      <c r="FQY24" s="267"/>
      <c r="FQZ24" s="267"/>
      <c r="FRA24" s="267"/>
      <c r="FRB24" s="267"/>
      <c r="FRC24" s="267"/>
      <c r="FRD24" s="267"/>
      <c r="FRE24" s="267"/>
      <c r="FRF24" s="267"/>
      <c r="FRG24" s="267"/>
      <c r="FRH24" s="267"/>
      <c r="FRI24" s="267"/>
      <c r="FRJ24" s="267"/>
      <c r="FRK24" s="267"/>
      <c r="FRL24" s="267"/>
      <c r="FRM24" s="267"/>
      <c r="FRN24" s="267"/>
      <c r="FRO24" s="267"/>
      <c r="FRP24" s="267"/>
      <c r="FRQ24" s="267"/>
      <c r="FRR24" s="267"/>
      <c r="FRS24" s="267"/>
      <c r="FRT24" s="267"/>
      <c r="FRU24" s="267"/>
      <c r="FRV24" s="267"/>
      <c r="FRW24" s="267"/>
      <c r="FRX24" s="267"/>
      <c r="FRY24" s="267"/>
      <c r="FRZ24" s="267"/>
      <c r="FSA24" s="267"/>
      <c r="FSB24" s="267"/>
      <c r="FSC24" s="267"/>
      <c r="FSD24" s="267"/>
      <c r="FSE24" s="267"/>
      <c r="FSF24" s="267"/>
      <c r="FSG24" s="267"/>
      <c r="FSH24" s="267"/>
      <c r="FSI24" s="267"/>
      <c r="FSJ24" s="267"/>
      <c r="FSK24" s="267"/>
      <c r="FSL24" s="267"/>
      <c r="FSM24" s="267"/>
      <c r="FSN24" s="267"/>
      <c r="FSO24" s="267"/>
      <c r="FSP24" s="267"/>
      <c r="FSQ24" s="267"/>
      <c r="FSR24" s="267"/>
      <c r="FSS24" s="267"/>
      <c r="FST24" s="267"/>
      <c r="FSU24" s="267"/>
      <c r="FSV24" s="267"/>
      <c r="FSW24" s="267"/>
      <c r="FSX24" s="267"/>
      <c r="FSY24" s="267"/>
      <c r="FSZ24" s="267"/>
      <c r="FTA24" s="267"/>
      <c r="FTB24" s="267"/>
      <c r="FTC24" s="267"/>
      <c r="FTD24" s="267"/>
      <c r="FTE24" s="267"/>
      <c r="FTF24" s="267"/>
      <c r="FTG24" s="267"/>
      <c r="FTH24" s="267"/>
      <c r="FTI24" s="267"/>
      <c r="FTJ24" s="267"/>
      <c r="FTK24" s="267"/>
      <c r="FTL24" s="267"/>
      <c r="FTM24" s="267"/>
      <c r="FTN24" s="267"/>
      <c r="FTO24" s="267"/>
      <c r="FTP24" s="267"/>
      <c r="FTQ24" s="267"/>
      <c r="FTR24" s="267"/>
      <c r="FTS24" s="267"/>
      <c r="FTT24" s="267"/>
      <c r="FTU24" s="267"/>
      <c r="FTV24" s="267"/>
      <c r="FTW24" s="267"/>
      <c r="FTX24" s="267"/>
      <c r="FTY24" s="267"/>
      <c r="FTZ24" s="267"/>
      <c r="FUA24" s="267"/>
      <c r="FUB24" s="267"/>
      <c r="FUC24" s="267"/>
      <c r="FUD24" s="267"/>
      <c r="FUE24" s="267"/>
      <c r="FUF24" s="267"/>
      <c r="FUG24" s="267"/>
      <c r="FUH24" s="267"/>
      <c r="FUI24" s="267"/>
      <c r="FUJ24" s="267"/>
      <c r="FUK24" s="267"/>
      <c r="FUL24" s="267"/>
      <c r="FUM24" s="267"/>
      <c r="FUN24" s="267"/>
      <c r="FUO24" s="267"/>
      <c r="FUP24" s="267"/>
      <c r="FUQ24" s="267"/>
      <c r="FUR24" s="267"/>
      <c r="FUS24" s="267"/>
      <c r="FUT24" s="267"/>
      <c r="FUU24" s="267"/>
      <c r="FUV24" s="267"/>
      <c r="FUW24" s="267"/>
      <c r="FUX24" s="267"/>
      <c r="FUY24" s="267"/>
      <c r="FUZ24" s="267"/>
      <c r="FVA24" s="267"/>
      <c r="FVB24" s="267"/>
      <c r="FVC24" s="267"/>
      <c r="FVD24" s="267"/>
      <c r="FVE24" s="267"/>
      <c r="FVF24" s="267"/>
      <c r="FVG24" s="267"/>
      <c r="FVH24" s="267"/>
      <c r="FVI24" s="267"/>
      <c r="FVJ24" s="267"/>
      <c r="FVK24" s="267"/>
      <c r="FVL24" s="267"/>
      <c r="FVM24" s="267"/>
      <c r="FVN24" s="267"/>
      <c r="FVO24" s="267"/>
      <c r="FVP24" s="267"/>
      <c r="FVQ24" s="267"/>
      <c r="FVR24" s="267"/>
      <c r="FVS24" s="267"/>
      <c r="FVT24" s="267"/>
      <c r="FVU24" s="267"/>
      <c r="FVV24" s="267"/>
      <c r="FVW24" s="267"/>
      <c r="FVX24" s="267"/>
      <c r="FVY24" s="267"/>
      <c r="FVZ24" s="267"/>
      <c r="FWA24" s="267"/>
      <c r="FWB24" s="267"/>
      <c r="FWC24" s="267"/>
      <c r="FWD24" s="267"/>
      <c r="FWE24" s="267"/>
      <c r="FWF24" s="267"/>
      <c r="FWG24" s="267"/>
      <c r="FWH24" s="267"/>
      <c r="FWI24" s="267"/>
      <c r="FWJ24" s="267"/>
      <c r="FWK24" s="267"/>
      <c r="FWL24" s="267"/>
      <c r="FWM24" s="267"/>
      <c r="FWN24" s="267"/>
      <c r="FWO24" s="267"/>
      <c r="FWP24" s="267"/>
      <c r="FWQ24" s="267"/>
      <c r="FWR24" s="267"/>
      <c r="FWS24" s="267"/>
      <c r="FWT24" s="267"/>
      <c r="FWU24" s="267"/>
      <c r="FWV24" s="267"/>
      <c r="FWW24" s="267"/>
      <c r="FWX24" s="267"/>
      <c r="FWY24" s="267"/>
      <c r="FWZ24" s="267"/>
      <c r="FXA24" s="267"/>
      <c r="FXB24" s="267"/>
      <c r="FXC24" s="267"/>
      <c r="FXD24" s="267"/>
      <c r="FXE24" s="267"/>
      <c r="FXF24" s="267"/>
      <c r="FXG24" s="267"/>
      <c r="FXH24" s="267"/>
      <c r="FXI24" s="267"/>
      <c r="FXJ24" s="267"/>
      <c r="FXK24" s="267"/>
      <c r="FXL24" s="267"/>
      <c r="FXM24" s="267"/>
      <c r="FXN24" s="267"/>
      <c r="FXO24" s="267"/>
      <c r="FXP24" s="267"/>
      <c r="FXQ24" s="267"/>
      <c r="FXR24" s="267"/>
      <c r="FXS24" s="267"/>
      <c r="FXT24" s="267"/>
      <c r="FXU24" s="267"/>
      <c r="FXV24" s="267"/>
      <c r="FXW24" s="267"/>
      <c r="FXX24" s="267"/>
      <c r="FXY24" s="267"/>
      <c r="FXZ24" s="267"/>
      <c r="FYA24" s="267"/>
      <c r="FYB24" s="267"/>
      <c r="FYC24" s="267"/>
      <c r="FYD24" s="267"/>
      <c r="FYE24" s="267"/>
      <c r="FYF24" s="267"/>
      <c r="FYG24" s="267"/>
      <c r="FYH24" s="267"/>
      <c r="FYI24" s="267"/>
      <c r="FYJ24" s="267"/>
      <c r="FYK24" s="267"/>
      <c r="FYL24" s="267"/>
      <c r="FYM24" s="267"/>
      <c r="FYN24" s="267"/>
      <c r="FYO24" s="267"/>
      <c r="FYP24" s="267"/>
      <c r="FYQ24" s="267"/>
      <c r="FYR24" s="267"/>
      <c r="FYS24" s="267"/>
      <c r="FYT24" s="267"/>
      <c r="FYU24" s="267"/>
      <c r="FYV24" s="267"/>
      <c r="FYW24" s="267"/>
      <c r="FYX24" s="267"/>
      <c r="FYY24" s="267"/>
      <c r="FYZ24" s="267"/>
      <c r="FZA24" s="267"/>
      <c r="FZB24" s="267"/>
      <c r="FZC24" s="267"/>
      <c r="FZD24" s="267"/>
      <c r="FZE24" s="267"/>
      <c r="FZF24" s="267"/>
      <c r="FZG24" s="267"/>
      <c r="FZH24" s="267"/>
      <c r="FZI24" s="267"/>
      <c r="FZJ24" s="267"/>
      <c r="FZK24" s="267"/>
      <c r="FZL24" s="267"/>
      <c r="FZM24" s="267"/>
      <c r="FZN24" s="267"/>
      <c r="FZO24" s="267"/>
      <c r="FZP24" s="267"/>
      <c r="FZQ24" s="267"/>
      <c r="FZR24" s="267"/>
      <c r="FZS24" s="267"/>
      <c r="FZT24" s="267"/>
      <c r="FZU24" s="267"/>
      <c r="FZV24" s="267"/>
      <c r="FZW24" s="267"/>
      <c r="FZX24" s="267"/>
      <c r="FZY24" s="267"/>
      <c r="FZZ24" s="267"/>
      <c r="GAA24" s="267"/>
      <c r="GAB24" s="267"/>
      <c r="GAC24" s="267"/>
      <c r="GAD24" s="267"/>
      <c r="GAE24" s="267"/>
      <c r="GAF24" s="267"/>
      <c r="GAG24" s="267"/>
      <c r="GAH24" s="267"/>
      <c r="GAI24" s="267"/>
      <c r="GAJ24" s="267"/>
      <c r="GAK24" s="267"/>
      <c r="GAL24" s="267"/>
      <c r="GAM24" s="267"/>
      <c r="GAN24" s="267"/>
      <c r="GAO24" s="267"/>
      <c r="GAP24" s="267"/>
      <c r="GAQ24" s="267"/>
      <c r="GAR24" s="267"/>
      <c r="GAS24" s="267"/>
      <c r="GAT24" s="267"/>
      <c r="GAU24" s="267"/>
      <c r="GAV24" s="267"/>
      <c r="GAW24" s="267"/>
      <c r="GAX24" s="267"/>
      <c r="GAY24" s="267"/>
      <c r="GAZ24" s="267"/>
      <c r="GBA24" s="267"/>
      <c r="GBB24" s="267"/>
      <c r="GBC24" s="267"/>
      <c r="GBD24" s="267"/>
      <c r="GBE24" s="267"/>
      <c r="GBF24" s="267"/>
      <c r="GBG24" s="267"/>
      <c r="GBH24" s="267"/>
      <c r="GBI24" s="267"/>
      <c r="GBJ24" s="267"/>
      <c r="GBK24" s="267"/>
      <c r="GBL24" s="267"/>
      <c r="GBM24" s="267"/>
      <c r="GBN24" s="267"/>
      <c r="GBO24" s="267"/>
      <c r="GBP24" s="267"/>
      <c r="GBQ24" s="267"/>
      <c r="GBR24" s="267"/>
      <c r="GBS24" s="267"/>
      <c r="GBT24" s="267"/>
      <c r="GBU24" s="267"/>
      <c r="GBV24" s="267"/>
      <c r="GBW24" s="267"/>
      <c r="GBX24" s="267"/>
      <c r="GBY24" s="267"/>
      <c r="GBZ24" s="267"/>
      <c r="GCA24" s="267"/>
      <c r="GCB24" s="267"/>
      <c r="GCC24" s="267"/>
      <c r="GCD24" s="267"/>
      <c r="GCE24" s="267"/>
      <c r="GCF24" s="267"/>
      <c r="GCG24" s="267"/>
      <c r="GCH24" s="267"/>
      <c r="GCI24" s="267"/>
      <c r="GCJ24" s="267"/>
      <c r="GCK24" s="267"/>
      <c r="GCL24" s="267"/>
      <c r="GCM24" s="267"/>
      <c r="GCN24" s="267"/>
      <c r="GCO24" s="267"/>
      <c r="GCP24" s="267"/>
      <c r="GCQ24" s="267"/>
      <c r="GCR24" s="267"/>
      <c r="GCS24" s="267"/>
      <c r="GCT24" s="267"/>
      <c r="GCU24" s="267"/>
      <c r="GCV24" s="267"/>
      <c r="GCW24" s="267"/>
      <c r="GCX24" s="267"/>
      <c r="GCY24" s="267"/>
      <c r="GCZ24" s="267"/>
      <c r="GDA24" s="267"/>
      <c r="GDB24" s="267"/>
      <c r="GDC24" s="267"/>
      <c r="GDD24" s="267"/>
      <c r="GDE24" s="267"/>
      <c r="GDF24" s="267"/>
      <c r="GDG24" s="267"/>
      <c r="GDH24" s="267"/>
      <c r="GDI24" s="267"/>
      <c r="GDJ24" s="267"/>
      <c r="GDK24" s="267"/>
      <c r="GDL24" s="267"/>
      <c r="GDM24" s="267"/>
      <c r="GDN24" s="267"/>
      <c r="GDO24" s="267"/>
      <c r="GDP24" s="267"/>
      <c r="GDQ24" s="267"/>
      <c r="GDR24" s="267"/>
      <c r="GDS24" s="267"/>
      <c r="GDT24" s="267"/>
      <c r="GDU24" s="267"/>
      <c r="GDV24" s="267"/>
      <c r="GDW24" s="267"/>
      <c r="GDX24" s="267"/>
      <c r="GDY24" s="267"/>
      <c r="GDZ24" s="267"/>
      <c r="GEA24" s="267"/>
      <c r="GEB24" s="267"/>
      <c r="GEC24" s="267"/>
      <c r="GED24" s="267"/>
      <c r="GEE24" s="267"/>
      <c r="GEF24" s="267"/>
      <c r="GEG24" s="267"/>
      <c r="GEH24" s="267"/>
      <c r="GEI24" s="267"/>
      <c r="GEJ24" s="267"/>
      <c r="GEK24" s="267"/>
      <c r="GEL24" s="267"/>
      <c r="GEM24" s="267"/>
      <c r="GEN24" s="267"/>
      <c r="GEO24" s="267"/>
      <c r="GEP24" s="267"/>
      <c r="GEQ24" s="267"/>
      <c r="GER24" s="267"/>
      <c r="GES24" s="267"/>
      <c r="GET24" s="267"/>
      <c r="GEU24" s="267"/>
      <c r="GEV24" s="267"/>
      <c r="GEW24" s="267"/>
      <c r="GEX24" s="267"/>
      <c r="GEY24" s="267"/>
      <c r="GEZ24" s="267"/>
      <c r="GFA24" s="267"/>
      <c r="GFB24" s="267"/>
      <c r="GFC24" s="267"/>
      <c r="GFD24" s="267"/>
      <c r="GFE24" s="267"/>
      <c r="GFF24" s="267"/>
      <c r="GFG24" s="267"/>
      <c r="GFH24" s="267"/>
      <c r="GFI24" s="267"/>
      <c r="GFJ24" s="267"/>
      <c r="GFK24" s="267"/>
      <c r="GFL24" s="267"/>
      <c r="GFM24" s="267"/>
      <c r="GFN24" s="267"/>
      <c r="GFO24" s="267"/>
      <c r="GFP24" s="267"/>
      <c r="GFQ24" s="267"/>
      <c r="GFR24" s="267"/>
      <c r="GFS24" s="267"/>
      <c r="GFT24" s="267"/>
      <c r="GFU24" s="267"/>
      <c r="GFV24" s="267"/>
      <c r="GFW24" s="267"/>
      <c r="GFX24" s="267"/>
      <c r="GFY24" s="267"/>
      <c r="GFZ24" s="267"/>
      <c r="GGA24" s="267"/>
      <c r="GGB24" s="267"/>
      <c r="GGC24" s="267"/>
      <c r="GGD24" s="267"/>
      <c r="GGE24" s="267"/>
      <c r="GGF24" s="267"/>
      <c r="GGG24" s="267"/>
      <c r="GGH24" s="267"/>
      <c r="GGI24" s="267"/>
      <c r="GGJ24" s="267"/>
      <c r="GGK24" s="267"/>
      <c r="GGL24" s="267"/>
      <c r="GGM24" s="267"/>
      <c r="GGN24" s="267"/>
      <c r="GGO24" s="267"/>
      <c r="GGP24" s="267"/>
      <c r="GGQ24" s="267"/>
      <c r="GGR24" s="267"/>
      <c r="GGS24" s="267"/>
      <c r="GGT24" s="267"/>
      <c r="GGU24" s="267"/>
      <c r="GGV24" s="267"/>
      <c r="GGW24" s="267"/>
      <c r="GGX24" s="267"/>
      <c r="GGY24" s="267"/>
      <c r="GGZ24" s="267"/>
      <c r="GHA24" s="267"/>
      <c r="GHB24" s="267"/>
      <c r="GHC24" s="267"/>
      <c r="GHD24" s="267"/>
      <c r="GHE24" s="267"/>
      <c r="GHF24" s="267"/>
      <c r="GHG24" s="267"/>
      <c r="GHH24" s="267"/>
      <c r="GHI24" s="267"/>
      <c r="GHJ24" s="267"/>
      <c r="GHK24" s="267"/>
      <c r="GHL24" s="267"/>
      <c r="GHM24" s="267"/>
      <c r="GHN24" s="267"/>
      <c r="GHO24" s="267"/>
      <c r="GHP24" s="267"/>
      <c r="GHQ24" s="267"/>
      <c r="GHR24" s="267"/>
      <c r="GHS24" s="267"/>
      <c r="GHT24" s="267"/>
      <c r="GHU24" s="267"/>
      <c r="GHV24" s="267"/>
      <c r="GHW24" s="267"/>
      <c r="GHX24" s="267"/>
      <c r="GHY24" s="267"/>
      <c r="GHZ24" s="267"/>
      <c r="GIA24" s="267"/>
      <c r="GIB24" s="267"/>
      <c r="GIC24" s="267"/>
      <c r="GID24" s="267"/>
      <c r="GIE24" s="267"/>
      <c r="GIF24" s="267"/>
      <c r="GIG24" s="267"/>
      <c r="GIH24" s="267"/>
      <c r="GII24" s="267"/>
      <c r="GIJ24" s="267"/>
      <c r="GIK24" s="267"/>
      <c r="GIL24" s="267"/>
      <c r="GIM24" s="267"/>
      <c r="GIN24" s="267"/>
      <c r="GIO24" s="267"/>
      <c r="GIP24" s="267"/>
      <c r="GIQ24" s="267"/>
      <c r="GIR24" s="267"/>
      <c r="GIS24" s="267"/>
      <c r="GIT24" s="267"/>
      <c r="GIU24" s="267"/>
      <c r="GIV24" s="267"/>
      <c r="GIW24" s="267"/>
      <c r="GIX24" s="267"/>
      <c r="GIY24" s="267"/>
      <c r="GIZ24" s="267"/>
      <c r="GJA24" s="267"/>
      <c r="GJB24" s="267"/>
      <c r="GJC24" s="267"/>
      <c r="GJD24" s="267"/>
      <c r="GJE24" s="267"/>
      <c r="GJF24" s="267"/>
      <c r="GJG24" s="267"/>
      <c r="GJH24" s="267"/>
      <c r="GJI24" s="267"/>
      <c r="GJJ24" s="267"/>
      <c r="GJK24" s="267"/>
      <c r="GJL24" s="267"/>
      <c r="GJM24" s="267"/>
      <c r="GJN24" s="267"/>
      <c r="GJO24" s="267"/>
      <c r="GJP24" s="267"/>
      <c r="GJQ24" s="267"/>
      <c r="GJR24" s="267"/>
      <c r="GJS24" s="267"/>
      <c r="GJT24" s="267"/>
      <c r="GJU24" s="267"/>
      <c r="GJV24" s="267"/>
      <c r="GJW24" s="267"/>
      <c r="GJX24" s="267"/>
      <c r="GJY24" s="267"/>
      <c r="GJZ24" s="267"/>
      <c r="GKA24" s="267"/>
      <c r="GKB24" s="267"/>
      <c r="GKC24" s="267"/>
      <c r="GKD24" s="267"/>
      <c r="GKE24" s="267"/>
      <c r="GKF24" s="267"/>
      <c r="GKG24" s="267"/>
      <c r="GKH24" s="267"/>
      <c r="GKI24" s="267"/>
      <c r="GKJ24" s="267"/>
      <c r="GKK24" s="267"/>
      <c r="GKL24" s="267"/>
      <c r="GKM24" s="267"/>
      <c r="GKN24" s="267"/>
      <c r="GKO24" s="267"/>
      <c r="GKP24" s="267"/>
      <c r="GKQ24" s="267"/>
      <c r="GKR24" s="267"/>
      <c r="GKS24" s="267"/>
      <c r="GKT24" s="267"/>
      <c r="GKU24" s="267"/>
      <c r="GKV24" s="267"/>
      <c r="GKW24" s="267"/>
      <c r="GKX24" s="267"/>
      <c r="GKY24" s="267"/>
      <c r="GKZ24" s="267"/>
      <c r="GLA24" s="267"/>
      <c r="GLB24" s="267"/>
      <c r="GLC24" s="267"/>
      <c r="GLD24" s="267"/>
      <c r="GLE24" s="267"/>
      <c r="GLF24" s="267"/>
      <c r="GLG24" s="267"/>
      <c r="GLH24" s="267"/>
      <c r="GLI24" s="267"/>
      <c r="GLJ24" s="267"/>
      <c r="GLK24" s="267"/>
      <c r="GLL24" s="267"/>
      <c r="GLM24" s="267"/>
      <c r="GLN24" s="267"/>
      <c r="GLO24" s="267"/>
      <c r="GLP24" s="267"/>
      <c r="GLQ24" s="267"/>
      <c r="GLR24" s="267"/>
      <c r="GLS24" s="267"/>
      <c r="GLT24" s="267"/>
      <c r="GLU24" s="267"/>
      <c r="GLV24" s="267"/>
      <c r="GLW24" s="267"/>
      <c r="GLX24" s="267"/>
      <c r="GLY24" s="267"/>
      <c r="GLZ24" s="267"/>
      <c r="GMA24" s="267"/>
      <c r="GMB24" s="267"/>
      <c r="GMC24" s="267"/>
      <c r="GMD24" s="267"/>
      <c r="GME24" s="267"/>
      <c r="GMF24" s="267"/>
      <c r="GMG24" s="267"/>
      <c r="GMH24" s="267"/>
      <c r="GMI24" s="267"/>
      <c r="GMJ24" s="267"/>
      <c r="GMK24" s="267"/>
      <c r="GML24" s="267"/>
      <c r="GMM24" s="267"/>
      <c r="GMN24" s="267"/>
      <c r="GMO24" s="267"/>
      <c r="GMP24" s="267"/>
      <c r="GMQ24" s="267"/>
      <c r="GMR24" s="267"/>
      <c r="GMS24" s="267"/>
      <c r="GMT24" s="267"/>
      <c r="GMU24" s="267"/>
      <c r="GMV24" s="267"/>
      <c r="GMW24" s="267"/>
      <c r="GMX24" s="267"/>
      <c r="GMY24" s="267"/>
      <c r="GMZ24" s="267"/>
      <c r="GNA24" s="267"/>
      <c r="GNB24" s="267"/>
      <c r="GNC24" s="267"/>
      <c r="GND24" s="267"/>
      <c r="GNE24" s="267"/>
      <c r="GNF24" s="267"/>
      <c r="GNG24" s="267"/>
      <c r="GNH24" s="267"/>
      <c r="GNI24" s="267"/>
      <c r="GNJ24" s="267"/>
      <c r="GNK24" s="267"/>
      <c r="GNL24" s="267"/>
      <c r="GNM24" s="267"/>
      <c r="GNN24" s="267"/>
      <c r="GNO24" s="267"/>
      <c r="GNP24" s="267"/>
      <c r="GNQ24" s="267"/>
      <c r="GNR24" s="267"/>
      <c r="GNS24" s="267"/>
      <c r="GNT24" s="267"/>
      <c r="GNU24" s="267"/>
      <c r="GNV24" s="267"/>
      <c r="GNW24" s="267"/>
      <c r="GNX24" s="267"/>
      <c r="GNY24" s="267"/>
      <c r="GNZ24" s="267"/>
      <c r="GOA24" s="267"/>
      <c r="GOB24" s="267"/>
      <c r="GOC24" s="267"/>
      <c r="GOD24" s="267"/>
      <c r="GOE24" s="267"/>
      <c r="GOF24" s="267"/>
      <c r="GOG24" s="267"/>
      <c r="GOH24" s="267"/>
      <c r="GOI24" s="267"/>
      <c r="GOJ24" s="267"/>
      <c r="GOK24" s="267"/>
      <c r="GOL24" s="267"/>
      <c r="GOM24" s="267"/>
      <c r="GON24" s="267"/>
      <c r="GOO24" s="267"/>
      <c r="GOP24" s="267"/>
      <c r="GOQ24" s="267"/>
      <c r="GOR24" s="267"/>
      <c r="GOS24" s="267"/>
      <c r="GOT24" s="267"/>
      <c r="GOU24" s="267"/>
      <c r="GOV24" s="267"/>
      <c r="GOW24" s="267"/>
      <c r="GOX24" s="267"/>
      <c r="GOY24" s="267"/>
      <c r="GOZ24" s="267"/>
      <c r="GPA24" s="267"/>
      <c r="GPB24" s="267"/>
      <c r="GPC24" s="267"/>
      <c r="GPD24" s="267"/>
      <c r="GPE24" s="267"/>
      <c r="GPF24" s="267"/>
      <c r="GPG24" s="267"/>
      <c r="GPH24" s="267"/>
      <c r="GPI24" s="267"/>
      <c r="GPJ24" s="267"/>
      <c r="GPK24" s="267"/>
      <c r="GPL24" s="267"/>
      <c r="GPM24" s="267"/>
      <c r="GPN24" s="267"/>
      <c r="GPO24" s="267"/>
      <c r="GPP24" s="267"/>
      <c r="GPQ24" s="267"/>
      <c r="GPR24" s="267"/>
      <c r="GPS24" s="267"/>
      <c r="GPT24" s="267"/>
      <c r="GPU24" s="267"/>
      <c r="GPV24" s="267"/>
      <c r="GPW24" s="267"/>
      <c r="GPX24" s="267"/>
      <c r="GPY24" s="267"/>
      <c r="GPZ24" s="267"/>
      <c r="GQA24" s="267"/>
      <c r="GQB24" s="267"/>
      <c r="GQC24" s="267"/>
      <c r="GQD24" s="267"/>
      <c r="GQE24" s="267"/>
      <c r="GQF24" s="267"/>
      <c r="GQG24" s="267"/>
      <c r="GQH24" s="267"/>
      <c r="GQI24" s="267"/>
      <c r="GQJ24" s="267"/>
      <c r="GQK24" s="267"/>
      <c r="GQL24" s="267"/>
      <c r="GQM24" s="267"/>
      <c r="GQN24" s="267"/>
      <c r="GQO24" s="267"/>
      <c r="GQP24" s="267"/>
      <c r="GQQ24" s="267"/>
      <c r="GQR24" s="267"/>
      <c r="GQS24" s="267"/>
      <c r="GQT24" s="267"/>
      <c r="GQU24" s="267"/>
      <c r="GQV24" s="267"/>
      <c r="GQW24" s="267"/>
      <c r="GQX24" s="267"/>
      <c r="GQY24" s="267"/>
      <c r="GQZ24" s="267"/>
      <c r="GRA24" s="267"/>
      <c r="GRB24" s="267"/>
      <c r="GRC24" s="267"/>
      <c r="GRD24" s="267"/>
      <c r="GRE24" s="267"/>
      <c r="GRF24" s="267"/>
      <c r="GRG24" s="267"/>
      <c r="GRH24" s="267"/>
      <c r="GRI24" s="267"/>
      <c r="GRJ24" s="267"/>
      <c r="GRK24" s="267"/>
      <c r="GRL24" s="267"/>
      <c r="GRM24" s="267"/>
      <c r="GRN24" s="267"/>
      <c r="GRO24" s="267"/>
      <c r="GRP24" s="267"/>
      <c r="GRQ24" s="267"/>
      <c r="GRR24" s="267"/>
      <c r="GRS24" s="267"/>
      <c r="GRT24" s="267"/>
      <c r="GRU24" s="267"/>
      <c r="GRV24" s="267"/>
      <c r="GRW24" s="267"/>
      <c r="GRX24" s="267"/>
      <c r="GRY24" s="267"/>
      <c r="GRZ24" s="267"/>
      <c r="GSA24" s="267"/>
      <c r="GSB24" s="267"/>
      <c r="GSC24" s="267"/>
      <c r="GSD24" s="267"/>
      <c r="GSE24" s="267"/>
      <c r="GSF24" s="267"/>
      <c r="GSG24" s="267"/>
      <c r="GSH24" s="267"/>
      <c r="GSI24" s="267"/>
      <c r="GSJ24" s="267"/>
      <c r="GSK24" s="267"/>
      <c r="GSL24" s="267"/>
      <c r="GSM24" s="267"/>
      <c r="GSN24" s="267"/>
      <c r="GSO24" s="267"/>
      <c r="GSP24" s="267"/>
      <c r="GSQ24" s="267"/>
      <c r="GSR24" s="267"/>
      <c r="GSS24" s="267"/>
      <c r="GST24" s="267"/>
      <c r="GSU24" s="267"/>
      <c r="GSV24" s="267"/>
      <c r="GSW24" s="267"/>
      <c r="GSX24" s="267"/>
      <c r="GSY24" s="267"/>
      <c r="GSZ24" s="267"/>
      <c r="GTA24" s="267"/>
      <c r="GTB24" s="267"/>
      <c r="GTC24" s="267"/>
      <c r="GTD24" s="267"/>
      <c r="GTE24" s="267"/>
      <c r="GTF24" s="267"/>
      <c r="GTG24" s="267"/>
      <c r="GTH24" s="267"/>
      <c r="GTI24" s="267"/>
      <c r="GTJ24" s="267"/>
      <c r="GTK24" s="267"/>
      <c r="GTL24" s="267"/>
      <c r="GTM24" s="267"/>
      <c r="GTN24" s="267"/>
      <c r="GTO24" s="267"/>
      <c r="GTP24" s="267"/>
      <c r="GTQ24" s="267"/>
      <c r="GTR24" s="267"/>
      <c r="GTS24" s="267"/>
      <c r="GTT24" s="267"/>
      <c r="GTU24" s="267"/>
      <c r="GTV24" s="267"/>
      <c r="GTW24" s="267"/>
      <c r="GTX24" s="267"/>
      <c r="GTY24" s="267"/>
      <c r="GTZ24" s="267"/>
      <c r="GUA24" s="267"/>
      <c r="GUB24" s="267"/>
      <c r="GUC24" s="267"/>
      <c r="GUD24" s="267"/>
      <c r="GUE24" s="267"/>
      <c r="GUF24" s="267"/>
      <c r="GUG24" s="267"/>
      <c r="GUH24" s="267"/>
      <c r="GUI24" s="267"/>
      <c r="GUJ24" s="267"/>
      <c r="GUK24" s="267"/>
      <c r="GUL24" s="267"/>
      <c r="GUM24" s="267"/>
      <c r="GUN24" s="267"/>
      <c r="GUO24" s="267"/>
      <c r="GUP24" s="267"/>
      <c r="GUQ24" s="267"/>
      <c r="GUR24" s="267"/>
      <c r="GUS24" s="267"/>
      <c r="GUT24" s="267"/>
      <c r="GUU24" s="267"/>
      <c r="GUV24" s="267"/>
      <c r="GUW24" s="267"/>
      <c r="GUX24" s="267"/>
      <c r="GUY24" s="267"/>
      <c r="GUZ24" s="267"/>
      <c r="GVA24" s="267"/>
      <c r="GVB24" s="267"/>
      <c r="GVC24" s="267"/>
      <c r="GVD24" s="267"/>
      <c r="GVE24" s="267"/>
      <c r="GVF24" s="267"/>
      <c r="GVG24" s="267"/>
      <c r="GVH24" s="267"/>
      <c r="GVI24" s="267"/>
      <c r="GVJ24" s="267"/>
      <c r="GVK24" s="267"/>
      <c r="GVL24" s="267"/>
      <c r="GVM24" s="267"/>
      <c r="GVN24" s="267"/>
      <c r="GVO24" s="267"/>
      <c r="GVP24" s="267"/>
      <c r="GVQ24" s="267"/>
      <c r="GVR24" s="267"/>
      <c r="GVS24" s="267"/>
      <c r="GVT24" s="267"/>
      <c r="GVU24" s="267"/>
      <c r="GVV24" s="267"/>
      <c r="GVW24" s="267"/>
      <c r="GVX24" s="267"/>
      <c r="GVY24" s="267"/>
      <c r="GVZ24" s="267"/>
      <c r="GWA24" s="267"/>
      <c r="GWB24" s="267"/>
      <c r="GWC24" s="267"/>
      <c r="GWD24" s="267"/>
      <c r="GWE24" s="267"/>
      <c r="GWF24" s="267"/>
      <c r="GWG24" s="267"/>
      <c r="GWH24" s="267"/>
      <c r="GWI24" s="267"/>
      <c r="GWJ24" s="267"/>
      <c r="GWK24" s="267"/>
      <c r="GWL24" s="267"/>
      <c r="GWM24" s="267"/>
      <c r="GWN24" s="267"/>
      <c r="GWO24" s="267"/>
      <c r="GWP24" s="267"/>
      <c r="GWQ24" s="267"/>
      <c r="GWR24" s="267"/>
      <c r="GWS24" s="267"/>
      <c r="GWT24" s="267"/>
      <c r="GWU24" s="267"/>
      <c r="GWV24" s="267"/>
      <c r="GWW24" s="267"/>
      <c r="GWX24" s="267"/>
      <c r="GWY24" s="267"/>
      <c r="GWZ24" s="267"/>
      <c r="GXA24" s="267"/>
      <c r="GXB24" s="267"/>
      <c r="GXC24" s="267"/>
      <c r="GXD24" s="267"/>
      <c r="GXE24" s="267"/>
      <c r="GXF24" s="267"/>
      <c r="GXG24" s="267"/>
      <c r="GXH24" s="267"/>
      <c r="GXI24" s="267"/>
      <c r="GXJ24" s="267"/>
      <c r="GXK24" s="267"/>
      <c r="GXL24" s="267"/>
      <c r="GXM24" s="267"/>
      <c r="GXN24" s="267"/>
      <c r="GXO24" s="267"/>
      <c r="GXP24" s="267"/>
      <c r="GXQ24" s="267"/>
      <c r="GXR24" s="267"/>
      <c r="GXS24" s="267"/>
      <c r="GXT24" s="267"/>
      <c r="GXU24" s="267"/>
      <c r="GXV24" s="267"/>
      <c r="GXW24" s="267"/>
      <c r="GXX24" s="267"/>
      <c r="GXY24" s="267"/>
      <c r="GXZ24" s="267"/>
      <c r="GYA24" s="267"/>
      <c r="GYB24" s="267"/>
      <c r="GYC24" s="267"/>
      <c r="GYD24" s="267"/>
      <c r="GYE24" s="267"/>
      <c r="GYF24" s="267"/>
      <c r="GYG24" s="267"/>
      <c r="GYH24" s="267"/>
      <c r="GYI24" s="267"/>
      <c r="GYJ24" s="267"/>
      <c r="GYK24" s="267"/>
      <c r="GYL24" s="267"/>
      <c r="GYM24" s="267"/>
      <c r="GYN24" s="267"/>
      <c r="GYO24" s="267"/>
      <c r="GYP24" s="267"/>
      <c r="GYQ24" s="267"/>
      <c r="GYR24" s="267"/>
      <c r="GYS24" s="267"/>
      <c r="GYT24" s="267"/>
      <c r="GYU24" s="267"/>
      <c r="GYV24" s="267"/>
      <c r="GYW24" s="267"/>
      <c r="GYX24" s="267"/>
      <c r="GYY24" s="267"/>
      <c r="GYZ24" s="267"/>
      <c r="GZA24" s="267"/>
      <c r="GZB24" s="267"/>
      <c r="GZC24" s="267"/>
      <c r="GZD24" s="267"/>
      <c r="GZE24" s="267"/>
      <c r="GZF24" s="267"/>
      <c r="GZG24" s="267"/>
      <c r="GZH24" s="267"/>
      <c r="GZI24" s="267"/>
      <c r="GZJ24" s="267"/>
      <c r="GZK24" s="267"/>
      <c r="GZL24" s="267"/>
      <c r="GZM24" s="267"/>
      <c r="GZN24" s="267"/>
      <c r="GZO24" s="267"/>
      <c r="GZP24" s="267"/>
      <c r="GZQ24" s="267"/>
      <c r="GZR24" s="267"/>
      <c r="GZS24" s="267"/>
      <c r="GZT24" s="267"/>
      <c r="GZU24" s="267"/>
      <c r="GZV24" s="267"/>
      <c r="GZW24" s="267"/>
      <c r="GZX24" s="267"/>
      <c r="GZY24" s="267"/>
      <c r="GZZ24" s="267"/>
      <c r="HAA24" s="267"/>
      <c r="HAB24" s="267"/>
      <c r="HAC24" s="267"/>
      <c r="HAD24" s="267"/>
      <c r="HAE24" s="267"/>
      <c r="HAF24" s="267"/>
      <c r="HAG24" s="267"/>
      <c r="HAH24" s="267"/>
      <c r="HAI24" s="267"/>
      <c r="HAJ24" s="267"/>
      <c r="HAK24" s="267"/>
      <c r="HAL24" s="267"/>
      <c r="HAM24" s="267"/>
      <c r="HAN24" s="267"/>
      <c r="HAO24" s="267"/>
      <c r="HAP24" s="267"/>
      <c r="HAQ24" s="267"/>
      <c r="HAR24" s="267"/>
      <c r="HAS24" s="267"/>
      <c r="HAT24" s="267"/>
      <c r="HAU24" s="267"/>
      <c r="HAV24" s="267"/>
      <c r="HAW24" s="267"/>
      <c r="HAX24" s="267"/>
      <c r="HAY24" s="267"/>
      <c r="HAZ24" s="267"/>
      <c r="HBA24" s="267"/>
      <c r="HBB24" s="267"/>
      <c r="HBC24" s="267"/>
      <c r="HBD24" s="267"/>
      <c r="HBE24" s="267"/>
      <c r="HBF24" s="267"/>
      <c r="HBG24" s="267"/>
      <c r="HBH24" s="267"/>
      <c r="HBI24" s="267"/>
      <c r="HBJ24" s="267"/>
      <c r="HBK24" s="267"/>
      <c r="HBL24" s="267"/>
      <c r="HBM24" s="267"/>
      <c r="HBN24" s="267"/>
      <c r="HBO24" s="267"/>
      <c r="HBP24" s="267"/>
      <c r="HBQ24" s="267"/>
      <c r="HBR24" s="267"/>
      <c r="HBS24" s="267"/>
      <c r="HBT24" s="267"/>
      <c r="HBU24" s="267"/>
      <c r="HBV24" s="267"/>
      <c r="HBW24" s="267"/>
      <c r="HBX24" s="267"/>
      <c r="HBY24" s="267"/>
      <c r="HBZ24" s="267"/>
      <c r="HCA24" s="267"/>
      <c r="HCB24" s="267"/>
      <c r="HCC24" s="267"/>
      <c r="HCD24" s="267"/>
      <c r="HCE24" s="267"/>
      <c r="HCF24" s="267"/>
      <c r="HCG24" s="267"/>
      <c r="HCH24" s="267"/>
      <c r="HCI24" s="267"/>
      <c r="HCJ24" s="267"/>
      <c r="HCK24" s="267"/>
      <c r="HCL24" s="267"/>
      <c r="HCM24" s="267"/>
      <c r="HCN24" s="267"/>
      <c r="HCO24" s="267"/>
      <c r="HCP24" s="267"/>
      <c r="HCQ24" s="267"/>
      <c r="HCR24" s="267"/>
      <c r="HCS24" s="267"/>
      <c r="HCT24" s="267"/>
      <c r="HCU24" s="267"/>
      <c r="HCV24" s="267"/>
      <c r="HCW24" s="267"/>
      <c r="HCX24" s="267"/>
      <c r="HCY24" s="267"/>
      <c r="HCZ24" s="267"/>
      <c r="HDA24" s="267"/>
      <c r="HDB24" s="267"/>
      <c r="HDC24" s="267"/>
      <c r="HDD24" s="267"/>
      <c r="HDE24" s="267"/>
      <c r="HDF24" s="267"/>
      <c r="HDG24" s="267"/>
      <c r="HDH24" s="267"/>
      <c r="HDI24" s="267"/>
      <c r="HDJ24" s="267"/>
      <c r="HDK24" s="267"/>
      <c r="HDL24" s="267"/>
      <c r="HDM24" s="267"/>
      <c r="HDN24" s="267"/>
      <c r="HDO24" s="267"/>
      <c r="HDP24" s="267"/>
      <c r="HDQ24" s="267"/>
      <c r="HDR24" s="267"/>
      <c r="HDS24" s="267"/>
      <c r="HDT24" s="267"/>
      <c r="HDU24" s="267"/>
      <c r="HDV24" s="267"/>
      <c r="HDW24" s="267"/>
      <c r="HDX24" s="267"/>
      <c r="HDY24" s="267"/>
      <c r="HDZ24" s="267"/>
      <c r="HEA24" s="267"/>
      <c r="HEB24" s="267"/>
      <c r="HEC24" s="267"/>
      <c r="HED24" s="267"/>
      <c r="HEE24" s="267"/>
      <c r="HEF24" s="267"/>
      <c r="HEG24" s="267"/>
      <c r="HEH24" s="267"/>
      <c r="HEI24" s="267"/>
      <c r="HEJ24" s="267"/>
      <c r="HEK24" s="267"/>
      <c r="HEL24" s="267"/>
      <c r="HEM24" s="267"/>
      <c r="HEN24" s="267"/>
      <c r="HEO24" s="267"/>
      <c r="HEP24" s="267"/>
      <c r="HEQ24" s="267"/>
      <c r="HER24" s="267"/>
      <c r="HES24" s="267"/>
      <c r="HET24" s="267"/>
      <c r="HEU24" s="267"/>
      <c r="HEV24" s="267"/>
      <c r="HEW24" s="267"/>
      <c r="HEX24" s="267"/>
      <c r="HEY24" s="267"/>
      <c r="HEZ24" s="267"/>
      <c r="HFA24" s="267"/>
      <c r="HFB24" s="267"/>
      <c r="HFC24" s="267"/>
      <c r="HFD24" s="267"/>
      <c r="HFE24" s="267"/>
      <c r="HFF24" s="267"/>
      <c r="HFG24" s="267"/>
      <c r="HFH24" s="267"/>
      <c r="HFI24" s="267"/>
      <c r="HFJ24" s="267"/>
      <c r="HFK24" s="267"/>
      <c r="HFL24" s="267"/>
      <c r="HFM24" s="267"/>
      <c r="HFN24" s="267"/>
      <c r="HFO24" s="267"/>
      <c r="HFP24" s="267"/>
      <c r="HFQ24" s="267"/>
      <c r="HFR24" s="267"/>
      <c r="HFS24" s="267"/>
      <c r="HFT24" s="267"/>
      <c r="HFU24" s="267"/>
      <c r="HFV24" s="267"/>
      <c r="HFW24" s="267"/>
      <c r="HFX24" s="267"/>
      <c r="HFY24" s="267"/>
      <c r="HFZ24" s="267"/>
      <c r="HGA24" s="267"/>
      <c r="HGB24" s="267"/>
      <c r="HGC24" s="267"/>
      <c r="HGD24" s="267"/>
      <c r="HGE24" s="267"/>
      <c r="HGF24" s="267"/>
      <c r="HGG24" s="267"/>
      <c r="HGH24" s="267"/>
      <c r="HGI24" s="267"/>
      <c r="HGJ24" s="267"/>
      <c r="HGK24" s="267"/>
      <c r="HGL24" s="267"/>
      <c r="HGM24" s="267"/>
      <c r="HGN24" s="267"/>
      <c r="HGO24" s="267"/>
      <c r="HGP24" s="267"/>
      <c r="HGQ24" s="267"/>
      <c r="HGR24" s="267"/>
      <c r="HGS24" s="267"/>
      <c r="HGT24" s="267"/>
      <c r="HGU24" s="267"/>
      <c r="HGV24" s="267"/>
      <c r="HGW24" s="267"/>
      <c r="HGX24" s="267"/>
      <c r="HGY24" s="267"/>
      <c r="HGZ24" s="267"/>
      <c r="HHA24" s="267"/>
      <c r="HHB24" s="267"/>
      <c r="HHC24" s="267"/>
      <c r="HHD24" s="267"/>
      <c r="HHE24" s="267"/>
      <c r="HHF24" s="267"/>
      <c r="HHG24" s="267"/>
      <c r="HHH24" s="267"/>
      <c r="HHI24" s="267"/>
      <c r="HHJ24" s="267"/>
      <c r="HHK24" s="267"/>
      <c r="HHL24" s="267"/>
      <c r="HHM24" s="267"/>
      <c r="HHN24" s="267"/>
      <c r="HHO24" s="267"/>
      <c r="HHP24" s="267"/>
      <c r="HHQ24" s="267"/>
      <c r="HHR24" s="267"/>
      <c r="HHS24" s="267"/>
      <c r="HHT24" s="267"/>
      <c r="HHU24" s="267"/>
      <c r="HHV24" s="267"/>
      <c r="HHW24" s="267"/>
      <c r="HHX24" s="267"/>
      <c r="HHY24" s="267"/>
      <c r="HHZ24" s="267"/>
      <c r="HIA24" s="267"/>
      <c r="HIB24" s="267"/>
      <c r="HIC24" s="267"/>
      <c r="HID24" s="267"/>
      <c r="HIE24" s="267"/>
      <c r="HIF24" s="267"/>
      <c r="HIG24" s="267"/>
      <c r="HIH24" s="267"/>
      <c r="HII24" s="267"/>
      <c r="HIJ24" s="267"/>
      <c r="HIK24" s="267"/>
      <c r="HIL24" s="267"/>
      <c r="HIM24" s="267"/>
      <c r="HIN24" s="267"/>
      <c r="HIO24" s="267"/>
      <c r="HIP24" s="267"/>
      <c r="HIQ24" s="267"/>
      <c r="HIR24" s="267"/>
      <c r="HIS24" s="267"/>
      <c r="HIT24" s="267"/>
      <c r="HIU24" s="267"/>
      <c r="HIV24" s="267"/>
      <c r="HIW24" s="267"/>
      <c r="HIX24" s="267"/>
      <c r="HIY24" s="267"/>
      <c r="HIZ24" s="267"/>
      <c r="HJA24" s="267"/>
      <c r="HJB24" s="267"/>
      <c r="HJC24" s="267"/>
      <c r="HJD24" s="267"/>
      <c r="HJE24" s="267"/>
      <c r="HJF24" s="267"/>
      <c r="HJG24" s="267"/>
      <c r="HJH24" s="267"/>
      <c r="HJI24" s="267"/>
      <c r="HJJ24" s="267"/>
      <c r="HJK24" s="267"/>
      <c r="HJL24" s="267"/>
      <c r="HJM24" s="267"/>
      <c r="HJN24" s="267"/>
      <c r="HJO24" s="267"/>
      <c r="HJP24" s="267"/>
      <c r="HJQ24" s="267"/>
      <c r="HJR24" s="267"/>
      <c r="HJS24" s="267"/>
      <c r="HJT24" s="267"/>
      <c r="HJU24" s="267"/>
      <c r="HJV24" s="267"/>
      <c r="HJW24" s="267"/>
      <c r="HJX24" s="267"/>
      <c r="HJY24" s="267"/>
      <c r="HJZ24" s="267"/>
      <c r="HKA24" s="267"/>
      <c r="HKB24" s="267"/>
      <c r="HKC24" s="267"/>
      <c r="HKD24" s="267"/>
      <c r="HKE24" s="267"/>
      <c r="HKF24" s="267"/>
      <c r="HKG24" s="267"/>
      <c r="HKH24" s="267"/>
      <c r="HKI24" s="267"/>
      <c r="HKJ24" s="267"/>
      <c r="HKK24" s="267"/>
      <c r="HKL24" s="267"/>
      <c r="HKM24" s="267"/>
      <c r="HKN24" s="267"/>
      <c r="HKO24" s="267"/>
      <c r="HKP24" s="267"/>
      <c r="HKQ24" s="267"/>
      <c r="HKR24" s="267"/>
      <c r="HKS24" s="267"/>
      <c r="HKT24" s="267"/>
      <c r="HKU24" s="267"/>
      <c r="HKV24" s="267"/>
      <c r="HKW24" s="267"/>
      <c r="HKX24" s="267"/>
      <c r="HKY24" s="267"/>
      <c r="HKZ24" s="267"/>
      <c r="HLA24" s="267"/>
      <c r="HLB24" s="267"/>
      <c r="HLC24" s="267"/>
      <c r="HLD24" s="267"/>
      <c r="HLE24" s="267"/>
      <c r="HLF24" s="267"/>
      <c r="HLG24" s="267"/>
      <c r="HLH24" s="267"/>
      <c r="HLI24" s="267"/>
      <c r="HLJ24" s="267"/>
      <c r="HLK24" s="267"/>
      <c r="HLL24" s="267"/>
      <c r="HLM24" s="267"/>
      <c r="HLN24" s="267"/>
      <c r="HLO24" s="267"/>
      <c r="HLP24" s="267"/>
      <c r="HLQ24" s="267"/>
      <c r="HLR24" s="267"/>
      <c r="HLS24" s="267"/>
      <c r="HLT24" s="267"/>
      <c r="HLU24" s="267"/>
      <c r="HLV24" s="267"/>
      <c r="HLW24" s="267"/>
      <c r="HLX24" s="267"/>
      <c r="HLY24" s="267"/>
      <c r="HLZ24" s="267"/>
      <c r="HMA24" s="267"/>
      <c r="HMB24" s="267"/>
      <c r="HMC24" s="267"/>
      <c r="HMD24" s="267"/>
      <c r="HME24" s="267"/>
      <c r="HMF24" s="267"/>
      <c r="HMG24" s="267"/>
      <c r="HMH24" s="267"/>
      <c r="HMI24" s="267"/>
      <c r="HMJ24" s="267"/>
      <c r="HMK24" s="267"/>
      <c r="HML24" s="267"/>
      <c r="HMM24" s="267"/>
      <c r="HMN24" s="267"/>
      <c r="HMO24" s="267"/>
      <c r="HMP24" s="267"/>
      <c r="HMQ24" s="267"/>
      <c r="HMR24" s="267"/>
      <c r="HMS24" s="267"/>
      <c r="HMT24" s="267"/>
      <c r="HMU24" s="267"/>
      <c r="HMV24" s="267"/>
      <c r="HMW24" s="267"/>
      <c r="HMX24" s="267"/>
      <c r="HMY24" s="267"/>
      <c r="HMZ24" s="267"/>
      <c r="HNA24" s="267"/>
      <c r="HNB24" s="267"/>
      <c r="HNC24" s="267"/>
      <c r="HND24" s="267"/>
      <c r="HNE24" s="267"/>
      <c r="HNF24" s="267"/>
      <c r="HNG24" s="267"/>
      <c r="HNH24" s="267"/>
      <c r="HNI24" s="267"/>
      <c r="HNJ24" s="267"/>
      <c r="HNK24" s="267"/>
      <c r="HNL24" s="267"/>
      <c r="HNM24" s="267"/>
      <c r="HNN24" s="267"/>
      <c r="HNO24" s="267"/>
      <c r="HNP24" s="267"/>
      <c r="HNQ24" s="267"/>
      <c r="HNR24" s="267"/>
      <c r="HNS24" s="267"/>
      <c r="HNT24" s="267"/>
      <c r="HNU24" s="267"/>
      <c r="HNV24" s="267"/>
      <c r="HNW24" s="267"/>
      <c r="HNX24" s="267"/>
      <c r="HNY24" s="267"/>
      <c r="HNZ24" s="267"/>
      <c r="HOA24" s="267"/>
      <c r="HOB24" s="267"/>
      <c r="HOC24" s="267"/>
      <c r="HOD24" s="267"/>
      <c r="HOE24" s="267"/>
      <c r="HOF24" s="267"/>
      <c r="HOG24" s="267"/>
      <c r="HOH24" s="267"/>
      <c r="HOI24" s="267"/>
      <c r="HOJ24" s="267"/>
      <c r="HOK24" s="267"/>
      <c r="HOL24" s="267"/>
      <c r="HOM24" s="267"/>
      <c r="HON24" s="267"/>
      <c r="HOO24" s="267"/>
      <c r="HOP24" s="267"/>
      <c r="HOQ24" s="267"/>
      <c r="HOR24" s="267"/>
      <c r="HOS24" s="267"/>
      <c r="HOT24" s="267"/>
      <c r="HOU24" s="267"/>
      <c r="HOV24" s="267"/>
      <c r="HOW24" s="267"/>
      <c r="HOX24" s="267"/>
      <c r="HOY24" s="267"/>
      <c r="HOZ24" s="267"/>
      <c r="HPA24" s="267"/>
      <c r="HPB24" s="267"/>
      <c r="HPC24" s="267"/>
      <c r="HPD24" s="267"/>
      <c r="HPE24" s="267"/>
      <c r="HPF24" s="267"/>
      <c r="HPG24" s="267"/>
      <c r="HPH24" s="267"/>
      <c r="HPI24" s="267"/>
      <c r="HPJ24" s="267"/>
      <c r="HPK24" s="267"/>
      <c r="HPL24" s="267"/>
      <c r="HPM24" s="267"/>
      <c r="HPN24" s="267"/>
      <c r="HPO24" s="267"/>
      <c r="HPP24" s="267"/>
      <c r="HPQ24" s="267"/>
      <c r="HPR24" s="267"/>
      <c r="HPS24" s="267"/>
      <c r="HPT24" s="267"/>
      <c r="HPU24" s="267"/>
      <c r="HPV24" s="267"/>
      <c r="HPW24" s="267"/>
      <c r="HPX24" s="267"/>
      <c r="HPY24" s="267"/>
      <c r="HPZ24" s="267"/>
      <c r="HQA24" s="267"/>
      <c r="HQB24" s="267"/>
      <c r="HQC24" s="267"/>
      <c r="HQD24" s="267"/>
      <c r="HQE24" s="267"/>
      <c r="HQF24" s="267"/>
      <c r="HQG24" s="267"/>
      <c r="HQH24" s="267"/>
      <c r="HQI24" s="267"/>
      <c r="HQJ24" s="267"/>
      <c r="HQK24" s="267"/>
      <c r="HQL24" s="267"/>
      <c r="HQM24" s="267"/>
      <c r="HQN24" s="267"/>
      <c r="HQO24" s="267"/>
      <c r="HQP24" s="267"/>
      <c r="HQQ24" s="267"/>
      <c r="HQR24" s="267"/>
      <c r="HQS24" s="267"/>
      <c r="HQT24" s="267"/>
      <c r="HQU24" s="267"/>
      <c r="HQV24" s="267"/>
      <c r="HQW24" s="267"/>
      <c r="HQX24" s="267"/>
      <c r="HQY24" s="267"/>
      <c r="HQZ24" s="267"/>
      <c r="HRA24" s="267"/>
      <c r="HRB24" s="267"/>
      <c r="HRC24" s="267"/>
      <c r="HRD24" s="267"/>
      <c r="HRE24" s="267"/>
      <c r="HRF24" s="267"/>
      <c r="HRG24" s="267"/>
      <c r="HRH24" s="267"/>
      <c r="HRI24" s="267"/>
      <c r="HRJ24" s="267"/>
      <c r="HRK24" s="267"/>
      <c r="HRL24" s="267"/>
      <c r="HRM24" s="267"/>
      <c r="HRN24" s="267"/>
      <c r="HRO24" s="267"/>
      <c r="HRP24" s="267"/>
      <c r="HRQ24" s="267"/>
      <c r="HRR24" s="267"/>
      <c r="HRS24" s="267"/>
      <c r="HRT24" s="267"/>
      <c r="HRU24" s="267"/>
      <c r="HRV24" s="267"/>
      <c r="HRW24" s="267"/>
      <c r="HRX24" s="267"/>
      <c r="HRY24" s="267"/>
      <c r="HRZ24" s="267"/>
      <c r="HSA24" s="267"/>
      <c r="HSB24" s="267"/>
      <c r="HSC24" s="267"/>
      <c r="HSD24" s="267"/>
      <c r="HSE24" s="267"/>
      <c r="HSF24" s="267"/>
      <c r="HSG24" s="267"/>
      <c r="HSH24" s="267"/>
      <c r="HSI24" s="267"/>
      <c r="HSJ24" s="267"/>
      <c r="HSK24" s="267"/>
      <c r="HSL24" s="267"/>
      <c r="HSM24" s="267"/>
      <c r="HSN24" s="267"/>
      <c r="HSO24" s="267"/>
      <c r="HSP24" s="267"/>
      <c r="HSQ24" s="267"/>
      <c r="HSR24" s="267"/>
      <c r="HSS24" s="267"/>
      <c r="HST24" s="267"/>
      <c r="HSU24" s="267"/>
      <c r="HSV24" s="267"/>
      <c r="HSW24" s="267"/>
      <c r="HSX24" s="267"/>
      <c r="HSY24" s="267"/>
      <c r="HSZ24" s="267"/>
      <c r="HTA24" s="267"/>
      <c r="HTB24" s="267"/>
      <c r="HTC24" s="267"/>
      <c r="HTD24" s="267"/>
      <c r="HTE24" s="267"/>
      <c r="HTF24" s="267"/>
      <c r="HTG24" s="267"/>
      <c r="HTH24" s="267"/>
      <c r="HTI24" s="267"/>
      <c r="HTJ24" s="267"/>
      <c r="HTK24" s="267"/>
      <c r="HTL24" s="267"/>
      <c r="HTM24" s="267"/>
      <c r="HTN24" s="267"/>
      <c r="HTO24" s="267"/>
      <c r="HTP24" s="267"/>
      <c r="HTQ24" s="267"/>
      <c r="HTR24" s="267"/>
      <c r="HTS24" s="267"/>
      <c r="HTT24" s="267"/>
      <c r="HTU24" s="267"/>
      <c r="HTV24" s="267"/>
      <c r="HTW24" s="267"/>
      <c r="HTX24" s="267"/>
      <c r="HTY24" s="267"/>
      <c r="HTZ24" s="267"/>
      <c r="HUA24" s="267"/>
      <c r="HUB24" s="267"/>
      <c r="HUC24" s="267"/>
      <c r="HUD24" s="267"/>
      <c r="HUE24" s="267"/>
      <c r="HUF24" s="267"/>
      <c r="HUG24" s="267"/>
      <c r="HUH24" s="267"/>
      <c r="HUI24" s="267"/>
      <c r="HUJ24" s="267"/>
      <c r="HUK24" s="267"/>
      <c r="HUL24" s="267"/>
      <c r="HUM24" s="267"/>
      <c r="HUN24" s="267"/>
      <c r="HUO24" s="267"/>
      <c r="HUP24" s="267"/>
      <c r="HUQ24" s="267"/>
      <c r="HUR24" s="267"/>
      <c r="HUS24" s="267"/>
      <c r="HUT24" s="267"/>
      <c r="HUU24" s="267"/>
      <c r="HUV24" s="267"/>
      <c r="HUW24" s="267"/>
      <c r="HUX24" s="267"/>
      <c r="HUY24" s="267"/>
      <c r="HUZ24" s="267"/>
      <c r="HVA24" s="267"/>
      <c r="HVB24" s="267"/>
      <c r="HVC24" s="267"/>
      <c r="HVD24" s="267"/>
      <c r="HVE24" s="267"/>
      <c r="HVF24" s="267"/>
      <c r="HVG24" s="267"/>
      <c r="HVH24" s="267"/>
      <c r="HVI24" s="267"/>
      <c r="HVJ24" s="267"/>
      <c r="HVK24" s="267"/>
      <c r="HVL24" s="267"/>
      <c r="HVM24" s="267"/>
      <c r="HVN24" s="267"/>
      <c r="HVO24" s="267"/>
      <c r="HVP24" s="267"/>
      <c r="HVQ24" s="267"/>
      <c r="HVR24" s="267"/>
      <c r="HVS24" s="267"/>
      <c r="HVT24" s="267"/>
      <c r="HVU24" s="267"/>
      <c r="HVV24" s="267"/>
      <c r="HVW24" s="267"/>
      <c r="HVX24" s="267"/>
      <c r="HVY24" s="267"/>
      <c r="HVZ24" s="267"/>
      <c r="HWA24" s="267"/>
      <c r="HWB24" s="267"/>
      <c r="HWC24" s="267"/>
      <c r="HWD24" s="267"/>
      <c r="HWE24" s="267"/>
      <c r="HWF24" s="267"/>
      <c r="HWG24" s="267"/>
      <c r="HWH24" s="267"/>
      <c r="HWI24" s="267"/>
      <c r="HWJ24" s="267"/>
      <c r="HWK24" s="267"/>
      <c r="HWL24" s="267"/>
      <c r="HWM24" s="267"/>
      <c r="HWN24" s="267"/>
      <c r="HWO24" s="267"/>
      <c r="HWP24" s="267"/>
      <c r="HWQ24" s="267"/>
      <c r="HWR24" s="267"/>
      <c r="HWS24" s="267"/>
      <c r="HWT24" s="267"/>
      <c r="HWU24" s="267"/>
      <c r="HWV24" s="267"/>
      <c r="HWW24" s="267"/>
      <c r="HWX24" s="267"/>
      <c r="HWY24" s="267"/>
      <c r="HWZ24" s="267"/>
      <c r="HXA24" s="267"/>
      <c r="HXB24" s="267"/>
      <c r="HXC24" s="267"/>
      <c r="HXD24" s="267"/>
      <c r="HXE24" s="267"/>
      <c r="HXF24" s="267"/>
      <c r="HXG24" s="267"/>
      <c r="HXH24" s="267"/>
      <c r="HXI24" s="267"/>
      <c r="HXJ24" s="267"/>
      <c r="HXK24" s="267"/>
      <c r="HXL24" s="267"/>
      <c r="HXM24" s="267"/>
      <c r="HXN24" s="267"/>
      <c r="HXO24" s="267"/>
      <c r="HXP24" s="267"/>
      <c r="HXQ24" s="267"/>
      <c r="HXR24" s="267"/>
      <c r="HXS24" s="267"/>
      <c r="HXT24" s="267"/>
      <c r="HXU24" s="267"/>
      <c r="HXV24" s="267"/>
      <c r="HXW24" s="267"/>
      <c r="HXX24" s="267"/>
      <c r="HXY24" s="267"/>
      <c r="HXZ24" s="267"/>
      <c r="HYA24" s="267"/>
      <c r="HYB24" s="267"/>
      <c r="HYC24" s="267"/>
      <c r="HYD24" s="267"/>
      <c r="HYE24" s="267"/>
      <c r="HYF24" s="267"/>
      <c r="HYG24" s="267"/>
      <c r="HYH24" s="267"/>
      <c r="HYI24" s="267"/>
      <c r="HYJ24" s="267"/>
      <c r="HYK24" s="267"/>
      <c r="HYL24" s="267"/>
      <c r="HYM24" s="267"/>
      <c r="HYN24" s="267"/>
      <c r="HYO24" s="267"/>
      <c r="HYP24" s="267"/>
      <c r="HYQ24" s="267"/>
      <c r="HYR24" s="267"/>
      <c r="HYS24" s="267"/>
      <c r="HYT24" s="267"/>
      <c r="HYU24" s="267"/>
      <c r="HYV24" s="267"/>
      <c r="HYW24" s="267"/>
      <c r="HYX24" s="267"/>
      <c r="HYY24" s="267"/>
      <c r="HYZ24" s="267"/>
      <c r="HZA24" s="267"/>
      <c r="HZB24" s="267"/>
      <c r="HZC24" s="267"/>
      <c r="HZD24" s="267"/>
      <c r="HZE24" s="267"/>
      <c r="HZF24" s="267"/>
      <c r="HZG24" s="267"/>
      <c r="HZH24" s="267"/>
      <c r="HZI24" s="267"/>
      <c r="HZJ24" s="267"/>
      <c r="HZK24" s="267"/>
      <c r="HZL24" s="267"/>
      <c r="HZM24" s="267"/>
      <c r="HZN24" s="267"/>
      <c r="HZO24" s="267"/>
      <c r="HZP24" s="267"/>
      <c r="HZQ24" s="267"/>
      <c r="HZR24" s="267"/>
      <c r="HZS24" s="267"/>
      <c r="HZT24" s="267"/>
      <c r="HZU24" s="267"/>
      <c r="HZV24" s="267"/>
      <c r="HZW24" s="267"/>
      <c r="HZX24" s="267"/>
      <c r="HZY24" s="267"/>
      <c r="HZZ24" s="267"/>
      <c r="IAA24" s="267"/>
      <c r="IAB24" s="267"/>
      <c r="IAC24" s="267"/>
      <c r="IAD24" s="267"/>
      <c r="IAE24" s="267"/>
      <c r="IAF24" s="267"/>
      <c r="IAG24" s="267"/>
      <c r="IAH24" s="267"/>
      <c r="IAI24" s="267"/>
      <c r="IAJ24" s="267"/>
      <c r="IAK24" s="267"/>
      <c r="IAL24" s="267"/>
      <c r="IAM24" s="267"/>
      <c r="IAN24" s="267"/>
      <c r="IAO24" s="267"/>
      <c r="IAP24" s="267"/>
      <c r="IAQ24" s="267"/>
      <c r="IAR24" s="267"/>
      <c r="IAS24" s="267"/>
      <c r="IAT24" s="267"/>
      <c r="IAU24" s="267"/>
      <c r="IAV24" s="267"/>
      <c r="IAW24" s="267"/>
      <c r="IAX24" s="267"/>
      <c r="IAY24" s="267"/>
      <c r="IAZ24" s="267"/>
      <c r="IBA24" s="267"/>
      <c r="IBB24" s="267"/>
      <c r="IBC24" s="267"/>
      <c r="IBD24" s="267"/>
      <c r="IBE24" s="267"/>
      <c r="IBF24" s="267"/>
      <c r="IBG24" s="267"/>
      <c r="IBH24" s="267"/>
      <c r="IBI24" s="267"/>
      <c r="IBJ24" s="267"/>
      <c r="IBK24" s="267"/>
      <c r="IBL24" s="267"/>
      <c r="IBM24" s="267"/>
      <c r="IBN24" s="267"/>
      <c r="IBO24" s="267"/>
      <c r="IBP24" s="267"/>
      <c r="IBQ24" s="267"/>
      <c r="IBR24" s="267"/>
      <c r="IBS24" s="267"/>
      <c r="IBT24" s="267"/>
      <c r="IBU24" s="267"/>
      <c r="IBV24" s="267"/>
      <c r="IBW24" s="267"/>
      <c r="IBX24" s="267"/>
      <c r="IBY24" s="267"/>
      <c r="IBZ24" s="267"/>
      <c r="ICA24" s="267"/>
      <c r="ICB24" s="267"/>
      <c r="ICC24" s="267"/>
      <c r="ICD24" s="267"/>
      <c r="ICE24" s="267"/>
      <c r="ICF24" s="267"/>
      <c r="ICG24" s="267"/>
      <c r="ICH24" s="267"/>
      <c r="ICI24" s="267"/>
      <c r="ICJ24" s="267"/>
      <c r="ICK24" s="267"/>
      <c r="ICL24" s="267"/>
      <c r="ICM24" s="267"/>
      <c r="ICN24" s="267"/>
      <c r="ICO24" s="267"/>
      <c r="ICP24" s="267"/>
      <c r="ICQ24" s="267"/>
      <c r="ICR24" s="267"/>
      <c r="ICS24" s="267"/>
      <c r="ICT24" s="267"/>
      <c r="ICU24" s="267"/>
      <c r="ICV24" s="267"/>
      <c r="ICW24" s="267"/>
      <c r="ICX24" s="267"/>
      <c r="ICY24" s="267"/>
      <c r="ICZ24" s="267"/>
      <c r="IDA24" s="267"/>
      <c r="IDB24" s="267"/>
      <c r="IDC24" s="267"/>
      <c r="IDD24" s="267"/>
      <c r="IDE24" s="267"/>
      <c r="IDF24" s="267"/>
      <c r="IDG24" s="267"/>
      <c r="IDH24" s="267"/>
      <c r="IDI24" s="267"/>
      <c r="IDJ24" s="267"/>
      <c r="IDK24" s="267"/>
      <c r="IDL24" s="267"/>
      <c r="IDM24" s="267"/>
      <c r="IDN24" s="267"/>
      <c r="IDO24" s="267"/>
      <c r="IDP24" s="267"/>
      <c r="IDQ24" s="267"/>
      <c r="IDR24" s="267"/>
      <c r="IDS24" s="267"/>
      <c r="IDT24" s="267"/>
      <c r="IDU24" s="267"/>
      <c r="IDV24" s="267"/>
      <c r="IDW24" s="267"/>
      <c r="IDX24" s="267"/>
      <c r="IDY24" s="267"/>
      <c r="IDZ24" s="267"/>
      <c r="IEA24" s="267"/>
      <c r="IEB24" s="267"/>
      <c r="IEC24" s="267"/>
      <c r="IED24" s="267"/>
      <c r="IEE24" s="267"/>
      <c r="IEF24" s="267"/>
      <c r="IEG24" s="267"/>
      <c r="IEH24" s="267"/>
      <c r="IEI24" s="267"/>
      <c r="IEJ24" s="267"/>
      <c r="IEK24" s="267"/>
      <c r="IEL24" s="267"/>
      <c r="IEM24" s="267"/>
      <c r="IEN24" s="267"/>
      <c r="IEO24" s="267"/>
      <c r="IEP24" s="267"/>
      <c r="IEQ24" s="267"/>
      <c r="IER24" s="267"/>
      <c r="IES24" s="267"/>
      <c r="IET24" s="267"/>
      <c r="IEU24" s="267"/>
      <c r="IEV24" s="267"/>
      <c r="IEW24" s="267"/>
      <c r="IEX24" s="267"/>
      <c r="IEY24" s="267"/>
      <c r="IEZ24" s="267"/>
      <c r="IFA24" s="267"/>
      <c r="IFB24" s="267"/>
      <c r="IFC24" s="267"/>
      <c r="IFD24" s="267"/>
      <c r="IFE24" s="267"/>
      <c r="IFF24" s="267"/>
      <c r="IFG24" s="267"/>
      <c r="IFH24" s="267"/>
      <c r="IFI24" s="267"/>
      <c r="IFJ24" s="267"/>
      <c r="IFK24" s="267"/>
      <c r="IFL24" s="267"/>
      <c r="IFM24" s="267"/>
      <c r="IFN24" s="267"/>
      <c r="IFO24" s="267"/>
      <c r="IFP24" s="267"/>
      <c r="IFQ24" s="267"/>
      <c r="IFR24" s="267"/>
      <c r="IFS24" s="267"/>
      <c r="IFT24" s="267"/>
      <c r="IFU24" s="267"/>
      <c r="IFV24" s="267"/>
      <c r="IFW24" s="267"/>
      <c r="IFX24" s="267"/>
      <c r="IFY24" s="267"/>
      <c r="IFZ24" s="267"/>
      <c r="IGA24" s="267"/>
      <c r="IGB24" s="267"/>
      <c r="IGC24" s="267"/>
      <c r="IGD24" s="267"/>
      <c r="IGE24" s="267"/>
      <c r="IGF24" s="267"/>
      <c r="IGG24" s="267"/>
      <c r="IGH24" s="267"/>
      <c r="IGI24" s="267"/>
      <c r="IGJ24" s="267"/>
      <c r="IGK24" s="267"/>
      <c r="IGL24" s="267"/>
      <c r="IGM24" s="267"/>
      <c r="IGN24" s="267"/>
      <c r="IGO24" s="267"/>
      <c r="IGP24" s="267"/>
      <c r="IGQ24" s="267"/>
      <c r="IGR24" s="267"/>
      <c r="IGS24" s="267"/>
      <c r="IGT24" s="267"/>
      <c r="IGU24" s="267"/>
      <c r="IGV24" s="267"/>
      <c r="IGW24" s="267"/>
      <c r="IGX24" s="267"/>
      <c r="IGY24" s="267"/>
      <c r="IGZ24" s="267"/>
      <c r="IHA24" s="267"/>
      <c r="IHB24" s="267"/>
      <c r="IHC24" s="267"/>
      <c r="IHD24" s="267"/>
      <c r="IHE24" s="267"/>
      <c r="IHF24" s="267"/>
      <c r="IHG24" s="267"/>
      <c r="IHH24" s="267"/>
      <c r="IHI24" s="267"/>
      <c r="IHJ24" s="267"/>
      <c r="IHK24" s="267"/>
      <c r="IHL24" s="267"/>
      <c r="IHM24" s="267"/>
      <c r="IHN24" s="267"/>
      <c r="IHO24" s="267"/>
      <c r="IHP24" s="267"/>
      <c r="IHQ24" s="267"/>
      <c r="IHR24" s="267"/>
      <c r="IHS24" s="267"/>
      <c r="IHT24" s="267"/>
      <c r="IHU24" s="267"/>
      <c r="IHV24" s="267"/>
      <c r="IHW24" s="267"/>
      <c r="IHX24" s="267"/>
      <c r="IHY24" s="267"/>
      <c r="IHZ24" s="267"/>
      <c r="IIA24" s="267"/>
      <c r="IIB24" s="267"/>
      <c r="IIC24" s="267"/>
      <c r="IID24" s="267"/>
      <c r="IIE24" s="267"/>
      <c r="IIF24" s="267"/>
      <c r="IIG24" s="267"/>
      <c r="IIH24" s="267"/>
      <c r="III24" s="267"/>
      <c r="IIJ24" s="267"/>
      <c r="IIK24" s="267"/>
      <c r="IIL24" s="267"/>
      <c r="IIM24" s="267"/>
      <c r="IIN24" s="267"/>
      <c r="IIO24" s="267"/>
      <c r="IIP24" s="267"/>
      <c r="IIQ24" s="267"/>
      <c r="IIR24" s="267"/>
      <c r="IIS24" s="267"/>
      <c r="IIT24" s="267"/>
      <c r="IIU24" s="267"/>
      <c r="IIV24" s="267"/>
      <c r="IIW24" s="267"/>
      <c r="IIX24" s="267"/>
      <c r="IIY24" s="267"/>
      <c r="IIZ24" s="267"/>
      <c r="IJA24" s="267"/>
      <c r="IJB24" s="267"/>
      <c r="IJC24" s="267"/>
      <c r="IJD24" s="267"/>
      <c r="IJE24" s="267"/>
      <c r="IJF24" s="267"/>
      <c r="IJG24" s="267"/>
      <c r="IJH24" s="267"/>
      <c r="IJI24" s="267"/>
      <c r="IJJ24" s="267"/>
      <c r="IJK24" s="267"/>
      <c r="IJL24" s="267"/>
      <c r="IJM24" s="267"/>
      <c r="IJN24" s="267"/>
      <c r="IJO24" s="267"/>
      <c r="IJP24" s="267"/>
      <c r="IJQ24" s="267"/>
      <c r="IJR24" s="267"/>
      <c r="IJS24" s="267"/>
      <c r="IJT24" s="267"/>
      <c r="IJU24" s="267"/>
      <c r="IJV24" s="267"/>
      <c r="IJW24" s="267"/>
      <c r="IJX24" s="267"/>
      <c r="IJY24" s="267"/>
      <c r="IJZ24" s="267"/>
      <c r="IKA24" s="267"/>
      <c r="IKB24" s="267"/>
      <c r="IKC24" s="267"/>
      <c r="IKD24" s="267"/>
      <c r="IKE24" s="267"/>
      <c r="IKF24" s="267"/>
      <c r="IKG24" s="267"/>
      <c r="IKH24" s="267"/>
      <c r="IKI24" s="267"/>
      <c r="IKJ24" s="267"/>
      <c r="IKK24" s="267"/>
      <c r="IKL24" s="267"/>
      <c r="IKM24" s="267"/>
      <c r="IKN24" s="267"/>
      <c r="IKO24" s="267"/>
      <c r="IKP24" s="267"/>
      <c r="IKQ24" s="267"/>
      <c r="IKR24" s="267"/>
      <c r="IKS24" s="267"/>
      <c r="IKT24" s="267"/>
      <c r="IKU24" s="267"/>
      <c r="IKV24" s="267"/>
      <c r="IKW24" s="267"/>
      <c r="IKX24" s="267"/>
      <c r="IKY24" s="267"/>
      <c r="IKZ24" s="267"/>
      <c r="ILA24" s="267"/>
      <c r="ILB24" s="267"/>
      <c r="ILC24" s="267"/>
      <c r="ILD24" s="267"/>
      <c r="ILE24" s="267"/>
      <c r="ILF24" s="267"/>
      <c r="ILG24" s="267"/>
      <c r="ILH24" s="267"/>
      <c r="ILI24" s="267"/>
      <c r="ILJ24" s="267"/>
      <c r="ILK24" s="267"/>
      <c r="ILL24" s="267"/>
      <c r="ILM24" s="267"/>
      <c r="ILN24" s="267"/>
      <c r="ILO24" s="267"/>
      <c r="ILP24" s="267"/>
      <c r="ILQ24" s="267"/>
      <c r="ILR24" s="267"/>
      <c r="ILS24" s="267"/>
      <c r="ILT24" s="267"/>
      <c r="ILU24" s="267"/>
      <c r="ILV24" s="267"/>
      <c r="ILW24" s="267"/>
      <c r="ILX24" s="267"/>
      <c r="ILY24" s="267"/>
      <c r="ILZ24" s="267"/>
      <c r="IMA24" s="267"/>
      <c r="IMB24" s="267"/>
      <c r="IMC24" s="267"/>
      <c r="IMD24" s="267"/>
      <c r="IME24" s="267"/>
      <c r="IMF24" s="267"/>
      <c r="IMG24" s="267"/>
      <c r="IMH24" s="267"/>
      <c r="IMI24" s="267"/>
      <c r="IMJ24" s="267"/>
      <c r="IMK24" s="267"/>
      <c r="IML24" s="267"/>
      <c r="IMM24" s="267"/>
      <c r="IMN24" s="267"/>
      <c r="IMO24" s="267"/>
      <c r="IMP24" s="267"/>
      <c r="IMQ24" s="267"/>
      <c r="IMR24" s="267"/>
      <c r="IMS24" s="267"/>
      <c r="IMT24" s="267"/>
      <c r="IMU24" s="267"/>
      <c r="IMV24" s="267"/>
      <c r="IMW24" s="267"/>
      <c r="IMX24" s="267"/>
      <c r="IMY24" s="267"/>
      <c r="IMZ24" s="267"/>
      <c r="INA24" s="267"/>
      <c r="INB24" s="267"/>
      <c r="INC24" s="267"/>
      <c r="IND24" s="267"/>
      <c r="INE24" s="267"/>
      <c r="INF24" s="267"/>
      <c r="ING24" s="267"/>
      <c r="INH24" s="267"/>
      <c r="INI24" s="267"/>
      <c r="INJ24" s="267"/>
      <c r="INK24" s="267"/>
      <c r="INL24" s="267"/>
      <c r="INM24" s="267"/>
      <c r="INN24" s="267"/>
      <c r="INO24" s="267"/>
      <c r="INP24" s="267"/>
      <c r="INQ24" s="267"/>
      <c r="INR24" s="267"/>
      <c r="INS24" s="267"/>
      <c r="INT24" s="267"/>
      <c r="INU24" s="267"/>
      <c r="INV24" s="267"/>
      <c r="INW24" s="267"/>
      <c r="INX24" s="267"/>
      <c r="INY24" s="267"/>
      <c r="INZ24" s="267"/>
      <c r="IOA24" s="267"/>
      <c r="IOB24" s="267"/>
      <c r="IOC24" s="267"/>
      <c r="IOD24" s="267"/>
      <c r="IOE24" s="267"/>
      <c r="IOF24" s="267"/>
      <c r="IOG24" s="267"/>
      <c r="IOH24" s="267"/>
      <c r="IOI24" s="267"/>
      <c r="IOJ24" s="267"/>
      <c r="IOK24" s="267"/>
      <c r="IOL24" s="267"/>
      <c r="IOM24" s="267"/>
      <c r="ION24" s="267"/>
      <c r="IOO24" s="267"/>
      <c r="IOP24" s="267"/>
      <c r="IOQ24" s="267"/>
      <c r="IOR24" s="267"/>
      <c r="IOS24" s="267"/>
      <c r="IOT24" s="267"/>
      <c r="IOU24" s="267"/>
      <c r="IOV24" s="267"/>
      <c r="IOW24" s="267"/>
      <c r="IOX24" s="267"/>
      <c r="IOY24" s="267"/>
      <c r="IOZ24" s="267"/>
      <c r="IPA24" s="267"/>
      <c r="IPB24" s="267"/>
      <c r="IPC24" s="267"/>
      <c r="IPD24" s="267"/>
      <c r="IPE24" s="267"/>
      <c r="IPF24" s="267"/>
      <c r="IPG24" s="267"/>
      <c r="IPH24" s="267"/>
      <c r="IPI24" s="267"/>
      <c r="IPJ24" s="267"/>
      <c r="IPK24" s="267"/>
      <c r="IPL24" s="267"/>
      <c r="IPM24" s="267"/>
      <c r="IPN24" s="267"/>
      <c r="IPO24" s="267"/>
      <c r="IPP24" s="267"/>
      <c r="IPQ24" s="267"/>
      <c r="IPR24" s="267"/>
      <c r="IPS24" s="267"/>
      <c r="IPT24" s="267"/>
      <c r="IPU24" s="267"/>
      <c r="IPV24" s="267"/>
      <c r="IPW24" s="267"/>
      <c r="IPX24" s="267"/>
      <c r="IPY24" s="267"/>
      <c r="IPZ24" s="267"/>
      <c r="IQA24" s="267"/>
      <c r="IQB24" s="267"/>
      <c r="IQC24" s="267"/>
      <c r="IQD24" s="267"/>
      <c r="IQE24" s="267"/>
      <c r="IQF24" s="267"/>
      <c r="IQG24" s="267"/>
      <c r="IQH24" s="267"/>
      <c r="IQI24" s="267"/>
      <c r="IQJ24" s="267"/>
      <c r="IQK24" s="267"/>
      <c r="IQL24" s="267"/>
      <c r="IQM24" s="267"/>
      <c r="IQN24" s="267"/>
      <c r="IQO24" s="267"/>
      <c r="IQP24" s="267"/>
      <c r="IQQ24" s="267"/>
      <c r="IQR24" s="267"/>
      <c r="IQS24" s="267"/>
      <c r="IQT24" s="267"/>
      <c r="IQU24" s="267"/>
      <c r="IQV24" s="267"/>
      <c r="IQW24" s="267"/>
      <c r="IQX24" s="267"/>
      <c r="IQY24" s="267"/>
      <c r="IQZ24" s="267"/>
      <c r="IRA24" s="267"/>
      <c r="IRB24" s="267"/>
      <c r="IRC24" s="267"/>
      <c r="IRD24" s="267"/>
      <c r="IRE24" s="267"/>
      <c r="IRF24" s="267"/>
      <c r="IRG24" s="267"/>
      <c r="IRH24" s="267"/>
      <c r="IRI24" s="267"/>
      <c r="IRJ24" s="267"/>
      <c r="IRK24" s="267"/>
      <c r="IRL24" s="267"/>
      <c r="IRM24" s="267"/>
      <c r="IRN24" s="267"/>
      <c r="IRO24" s="267"/>
      <c r="IRP24" s="267"/>
      <c r="IRQ24" s="267"/>
      <c r="IRR24" s="267"/>
      <c r="IRS24" s="267"/>
      <c r="IRT24" s="267"/>
      <c r="IRU24" s="267"/>
      <c r="IRV24" s="267"/>
      <c r="IRW24" s="267"/>
      <c r="IRX24" s="267"/>
      <c r="IRY24" s="267"/>
      <c r="IRZ24" s="267"/>
      <c r="ISA24" s="267"/>
      <c r="ISB24" s="267"/>
      <c r="ISC24" s="267"/>
      <c r="ISD24" s="267"/>
      <c r="ISE24" s="267"/>
      <c r="ISF24" s="267"/>
      <c r="ISG24" s="267"/>
      <c r="ISH24" s="267"/>
      <c r="ISI24" s="267"/>
      <c r="ISJ24" s="267"/>
      <c r="ISK24" s="267"/>
      <c r="ISL24" s="267"/>
      <c r="ISM24" s="267"/>
      <c r="ISN24" s="267"/>
      <c r="ISO24" s="267"/>
      <c r="ISP24" s="267"/>
      <c r="ISQ24" s="267"/>
      <c r="ISR24" s="267"/>
      <c r="ISS24" s="267"/>
      <c r="IST24" s="267"/>
      <c r="ISU24" s="267"/>
      <c r="ISV24" s="267"/>
      <c r="ISW24" s="267"/>
      <c r="ISX24" s="267"/>
      <c r="ISY24" s="267"/>
      <c r="ISZ24" s="267"/>
      <c r="ITA24" s="267"/>
      <c r="ITB24" s="267"/>
      <c r="ITC24" s="267"/>
      <c r="ITD24" s="267"/>
      <c r="ITE24" s="267"/>
      <c r="ITF24" s="267"/>
      <c r="ITG24" s="267"/>
      <c r="ITH24" s="267"/>
      <c r="ITI24" s="267"/>
      <c r="ITJ24" s="267"/>
      <c r="ITK24" s="267"/>
      <c r="ITL24" s="267"/>
      <c r="ITM24" s="267"/>
      <c r="ITN24" s="267"/>
      <c r="ITO24" s="267"/>
      <c r="ITP24" s="267"/>
      <c r="ITQ24" s="267"/>
      <c r="ITR24" s="267"/>
      <c r="ITS24" s="267"/>
      <c r="ITT24" s="267"/>
      <c r="ITU24" s="267"/>
      <c r="ITV24" s="267"/>
      <c r="ITW24" s="267"/>
      <c r="ITX24" s="267"/>
      <c r="ITY24" s="267"/>
      <c r="ITZ24" s="267"/>
      <c r="IUA24" s="267"/>
      <c r="IUB24" s="267"/>
      <c r="IUC24" s="267"/>
      <c r="IUD24" s="267"/>
      <c r="IUE24" s="267"/>
      <c r="IUF24" s="267"/>
      <c r="IUG24" s="267"/>
      <c r="IUH24" s="267"/>
      <c r="IUI24" s="267"/>
      <c r="IUJ24" s="267"/>
      <c r="IUK24" s="267"/>
      <c r="IUL24" s="267"/>
      <c r="IUM24" s="267"/>
      <c r="IUN24" s="267"/>
      <c r="IUO24" s="267"/>
      <c r="IUP24" s="267"/>
      <c r="IUQ24" s="267"/>
      <c r="IUR24" s="267"/>
      <c r="IUS24" s="267"/>
      <c r="IUT24" s="267"/>
      <c r="IUU24" s="267"/>
      <c r="IUV24" s="267"/>
      <c r="IUW24" s="267"/>
      <c r="IUX24" s="267"/>
      <c r="IUY24" s="267"/>
      <c r="IUZ24" s="267"/>
      <c r="IVA24" s="267"/>
      <c r="IVB24" s="267"/>
      <c r="IVC24" s="267"/>
      <c r="IVD24" s="267"/>
      <c r="IVE24" s="267"/>
      <c r="IVF24" s="267"/>
      <c r="IVG24" s="267"/>
      <c r="IVH24" s="267"/>
      <c r="IVI24" s="267"/>
      <c r="IVJ24" s="267"/>
      <c r="IVK24" s="267"/>
      <c r="IVL24" s="267"/>
      <c r="IVM24" s="267"/>
      <c r="IVN24" s="267"/>
      <c r="IVO24" s="267"/>
      <c r="IVP24" s="267"/>
      <c r="IVQ24" s="267"/>
      <c r="IVR24" s="267"/>
      <c r="IVS24" s="267"/>
      <c r="IVT24" s="267"/>
      <c r="IVU24" s="267"/>
      <c r="IVV24" s="267"/>
      <c r="IVW24" s="267"/>
      <c r="IVX24" s="267"/>
      <c r="IVY24" s="267"/>
      <c r="IVZ24" s="267"/>
      <c r="IWA24" s="267"/>
      <c r="IWB24" s="267"/>
      <c r="IWC24" s="267"/>
      <c r="IWD24" s="267"/>
      <c r="IWE24" s="267"/>
      <c r="IWF24" s="267"/>
      <c r="IWG24" s="267"/>
      <c r="IWH24" s="267"/>
      <c r="IWI24" s="267"/>
      <c r="IWJ24" s="267"/>
      <c r="IWK24" s="267"/>
      <c r="IWL24" s="267"/>
      <c r="IWM24" s="267"/>
      <c r="IWN24" s="267"/>
      <c r="IWO24" s="267"/>
      <c r="IWP24" s="267"/>
      <c r="IWQ24" s="267"/>
      <c r="IWR24" s="267"/>
      <c r="IWS24" s="267"/>
      <c r="IWT24" s="267"/>
      <c r="IWU24" s="267"/>
      <c r="IWV24" s="267"/>
      <c r="IWW24" s="267"/>
      <c r="IWX24" s="267"/>
      <c r="IWY24" s="267"/>
      <c r="IWZ24" s="267"/>
      <c r="IXA24" s="267"/>
      <c r="IXB24" s="267"/>
      <c r="IXC24" s="267"/>
      <c r="IXD24" s="267"/>
      <c r="IXE24" s="267"/>
      <c r="IXF24" s="267"/>
      <c r="IXG24" s="267"/>
      <c r="IXH24" s="267"/>
      <c r="IXI24" s="267"/>
      <c r="IXJ24" s="267"/>
      <c r="IXK24" s="267"/>
      <c r="IXL24" s="267"/>
      <c r="IXM24" s="267"/>
      <c r="IXN24" s="267"/>
      <c r="IXO24" s="267"/>
      <c r="IXP24" s="267"/>
      <c r="IXQ24" s="267"/>
      <c r="IXR24" s="267"/>
      <c r="IXS24" s="267"/>
      <c r="IXT24" s="267"/>
      <c r="IXU24" s="267"/>
      <c r="IXV24" s="267"/>
      <c r="IXW24" s="267"/>
      <c r="IXX24" s="267"/>
      <c r="IXY24" s="267"/>
      <c r="IXZ24" s="267"/>
      <c r="IYA24" s="267"/>
      <c r="IYB24" s="267"/>
      <c r="IYC24" s="267"/>
      <c r="IYD24" s="267"/>
      <c r="IYE24" s="267"/>
      <c r="IYF24" s="267"/>
      <c r="IYG24" s="267"/>
      <c r="IYH24" s="267"/>
      <c r="IYI24" s="267"/>
      <c r="IYJ24" s="267"/>
      <c r="IYK24" s="267"/>
      <c r="IYL24" s="267"/>
      <c r="IYM24" s="267"/>
      <c r="IYN24" s="267"/>
      <c r="IYO24" s="267"/>
      <c r="IYP24" s="267"/>
      <c r="IYQ24" s="267"/>
      <c r="IYR24" s="267"/>
      <c r="IYS24" s="267"/>
      <c r="IYT24" s="267"/>
      <c r="IYU24" s="267"/>
      <c r="IYV24" s="267"/>
      <c r="IYW24" s="267"/>
      <c r="IYX24" s="267"/>
      <c r="IYY24" s="267"/>
      <c r="IYZ24" s="267"/>
      <c r="IZA24" s="267"/>
      <c r="IZB24" s="267"/>
      <c r="IZC24" s="267"/>
      <c r="IZD24" s="267"/>
      <c r="IZE24" s="267"/>
      <c r="IZF24" s="267"/>
      <c r="IZG24" s="267"/>
      <c r="IZH24" s="267"/>
      <c r="IZI24" s="267"/>
      <c r="IZJ24" s="267"/>
      <c r="IZK24" s="267"/>
      <c r="IZL24" s="267"/>
      <c r="IZM24" s="267"/>
      <c r="IZN24" s="267"/>
      <c r="IZO24" s="267"/>
      <c r="IZP24" s="267"/>
      <c r="IZQ24" s="267"/>
      <c r="IZR24" s="267"/>
      <c r="IZS24" s="267"/>
      <c r="IZT24" s="267"/>
      <c r="IZU24" s="267"/>
      <c r="IZV24" s="267"/>
      <c r="IZW24" s="267"/>
      <c r="IZX24" s="267"/>
      <c r="IZY24" s="267"/>
      <c r="IZZ24" s="267"/>
      <c r="JAA24" s="267"/>
      <c r="JAB24" s="267"/>
      <c r="JAC24" s="267"/>
      <c r="JAD24" s="267"/>
      <c r="JAE24" s="267"/>
      <c r="JAF24" s="267"/>
      <c r="JAG24" s="267"/>
      <c r="JAH24" s="267"/>
      <c r="JAI24" s="267"/>
      <c r="JAJ24" s="267"/>
      <c r="JAK24" s="267"/>
      <c r="JAL24" s="267"/>
      <c r="JAM24" s="267"/>
      <c r="JAN24" s="267"/>
      <c r="JAO24" s="267"/>
      <c r="JAP24" s="267"/>
      <c r="JAQ24" s="267"/>
      <c r="JAR24" s="267"/>
      <c r="JAS24" s="267"/>
      <c r="JAT24" s="267"/>
      <c r="JAU24" s="267"/>
      <c r="JAV24" s="267"/>
      <c r="JAW24" s="267"/>
      <c r="JAX24" s="267"/>
      <c r="JAY24" s="267"/>
      <c r="JAZ24" s="267"/>
      <c r="JBA24" s="267"/>
      <c r="JBB24" s="267"/>
      <c r="JBC24" s="267"/>
      <c r="JBD24" s="267"/>
      <c r="JBE24" s="267"/>
      <c r="JBF24" s="267"/>
      <c r="JBG24" s="267"/>
      <c r="JBH24" s="267"/>
      <c r="JBI24" s="267"/>
      <c r="JBJ24" s="267"/>
      <c r="JBK24" s="267"/>
      <c r="JBL24" s="267"/>
      <c r="JBM24" s="267"/>
      <c r="JBN24" s="267"/>
      <c r="JBO24" s="267"/>
      <c r="JBP24" s="267"/>
      <c r="JBQ24" s="267"/>
      <c r="JBR24" s="267"/>
      <c r="JBS24" s="267"/>
      <c r="JBT24" s="267"/>
      <c r="JBU24" s="267"/>
      <c r="JBV24" s="267"/>
      <c r="JBW24" s="267"/>
      <c r="JBX24" s="267"/>
      <c r="JBY24" s="267"/>
      <c r="JBZ24" s="267"/>
      <c r="JCA24" s="267"/>
      <c r="JCB24" s="267"/>
      <c r="JCC24" s="267"/>
      <c r="JCD24" s="267"/>
      <c r="JCE24" s="267"/>
      <c r="JCF24" s="267"/>
      <c r="JCG24" s="267"/>
      <c r="JCH24" s="267"/>
      <c r="JCI24" s="267"/>
      <c r="JCJ24" s="267"/>
      <c r="JCK24" s="267"/>
      <c r="JCL24" s="267"/>
      <c r="JCM24" s="267"/>
      <c r="JCN24" s="267"/>
      <c r="JCO24" s="267"/>
      <c r="JCP24" s="267"/>
      <c r="JCQ24" s="267"/>
      <c r="JCR24" s="267"/>
      <c r="JCS24" s="267"/>
      <c r="JCT24" s="267"/>
      <c r="JCU24" s="267"/>
      <c r="JCV24" s="267"/>
      <c r="JCW24" s="267"/>
      <c r="JCX24" s="267"/>
      <c r="JCY24" s="267"/>
      <c r="JCZ24" s="267"/>
      <c r="JDA24" s="267"/>
      <c r="JDB24" s="267"/>
      <c r="JDC24" s="267"/>
      <c r="JDD24" s="267"/>
      <c r="JDE24" s="267"/>
      <c r="JDF24" s="267"/>
      <c r="JDG24" s="267"/>
      <c r="JDH24" s="267"/>
      <c r="JDI24" s="267"/>
      <c r="JDJ24" s="267"/>
      <c r="JDK24" s="267"/>
      <c r="JDL24" s="267"/>
      <c r="JDM24" s="267"/>
      <c r="JDN24" s="267"/>
      <c r="JDO24" s="267"/>
      <c r="JDP24" s="267"/>
      <c r="JDQ24" s="267"/>
      <c r="JDR24" s="267"/>
      <c r="JDS24" s="267"/>
      <c r="JDT24" s="267"/>
      <c r="JDU24" s="267"/>
      <c r="JDV24" s="267"/>
      <c r="JDW24" s="267"/>
      <c r="JDX24" s="267"/>
      <c r="JDY24" s="267"/>
      <c r="JDZ24" s="267"/>
      <c r="JEA24" s="267"/>
      <c r="JEB24" s="267"/>
      <c r="JEC24" s="267"/>
      <c r="JED24" s="267"/>
      <c r="JEE24" s="267"/>
      <c r="JEF24" s="267"/>
      <c r="JEG24" s="267"/>
      <c r="JEH24" s="267"/>
      <c r="JEI24" s="267"/>
      <c r="JEJ24" s="267"/>
      <c r="JEK24" s="267"/>
      <c r="JEL24" s="267"/>
      <c r="JEM24" s="267"/>
      <c r="JEN24" s="267"/>
      <c r="JEO24" s="267"/>
      <c r="JEP24" s="267"/>
      <c r="JEQ24" s="267"/>
      <c r="JER24" s="267"/>
      <c r="JES24" s="267"/>
      <c r="JET24" s="267"/>
      <c r="JEU24" s="267"/>
      <c r="JEV24" s="267"/>
      <c r="JEW24" s="267"/>
      <c r="JEX24" s="267"/>
      <c r="JEY24" s="267"/>
      <c r="JEZ24" s="267"/>
      <c r="JFA24" s="267"/>
      <c r="JFB24" s="267"/>
      <c r="JFC24" s="267"/>
      <c r="JFD24" s="267"/>
      <c r="JFE24" s="267"/>
      <c r="JFF24" s="267"/>
      <c r="JFG24" s="267"/>
      <c r="JFH24" s="267"/>
      <c r="JFI24" s="267"/>
      <c r="JFJ24" s="267"/>
      <c r="JFK24" s="267"/>
      <c r="JFL24" s="267"/>
      <c r="JFM24" s="267"/>
      <c r="JFN24" s="267"/>
      <c r="JFO24" s="267"/>
      <c r="JFP24" s="267"/>
      <c r="JFQ24" s="267"/>
      <c r="JFR24" s="267"/>
      <c r="JFS24" s="267"/>
      <c r="JFT24" s="267"/>
      <c r="JFU24" s="267"/>
      <c r="JFV24" s="267"/>
      <c r="JFW24" s="267"/>
      <c r="JFX24" s="267"/>
      <c r="JFY24" s="267"/>
      <c r="JFZ24" s="267"/>
      <c r="JGA24" s="267"/>
      <c r="JGB24" s="267"/>
      <c r="JGC24" s="267"/>
      <c r="JGD24" s="267"/>
      <c r="JGE24" s="267"/>
      <c r="JGF24" s="267"/>
      <c r="JGG24" s="267"/>
      <c r="JGH24" s="267"/>
      <c r="JGI24" s="267"/>
      <c r="JGJ24" s="267"/>
      <c r="JGK24" s="267"/>
      <c r="JGL24" s="267"/>
      <c r="JGM24" s="267"/>
      <c r="JGN24" s="267"/>
      <c r="JGO24" s="267"/>
      <c r="JGP24" s="267"/>
      <c r="JGQ24" s="267"/>
      <c r="JGR24" s="267"/>
      <c r="JGS24" s="267"/>
      <c r="JGT24" s="267"/>
      <c r="JGU24" s="267"/>
      <c r="JGV24" s="267"/>
      <c r="JGW24" s="267"/>
      <c r="JGX24" s="267"/>
      <c r="JGY24" s="267"/>
      <c r="JGZ24" s="267"/>
      <c r="JHA24" s="267"/>
      <c r="JHB24" s="267"/>
      <c r="JHC24" s="267"/>
      <c r="JHD24" s="267"/>
      <c r="JHE24" s="267"/>
      <c r="JHF24" s="267"/>
      <c r="JHG24" s="267"/>
      <c r="JHH24" s="267"/>
      <c r="JHI24" s="267"/>
      <c r="JHJ24" s="267"/>
      <c r="JHK24" s="267"/>
      <c r="JHL24" s="267"/>
      <c r="JHM24" s="267"/>
      <c r="JHN24" s="267"/>
      <c r="JHO24" s="267"/>
      <c r="JHP24" s="267"/>
      <c r="JHQ24" s="267"/>
      <c r="JHR24" s="267"/>
      <c r="JHS24" s="267"/>
      <c r="JHT24" s="267"/>
      <c r="JHU24" s="267"/>
      <c r="JHV24" s="267"/>
      <c r="JHW24" s="267"/>
      <c r="JHX24" s="267"/>
      <c r="JHY24" s="267"/>
      <c r="JHZ24" s="267"/>
      <c r="JIA24" s="267"/>
      <c r="JIB24" s="267"/>
      <c r="JIC24" s="267"/>
      <c r="JID24" s="267"/>
      <c r="JIE24" s="267"/>
      <c r="JIF24" s="267"/>
      <c r="JIG24" s="267"/>
      <c r="JIH24" s="267"/>
      <c r="JII24" s="267"/>
      <c r="JIJ24" s="267"/>
      <c r="JIK24" s="267"/>
      <c r="JIL24" s="267"/>
      <c r="JIM24" s="267"/>
      <c r="JIN24" s="267"/>
      <c r="JIO24" s="267"/>
      <c r="JIP24" s="267"/>
      <c r="JIQ24" s="267"/>
      <c r="JIR24" s="267"/>
      <c r="JIS24" s="267"/>
      <c r="JIT24" s="267"/>
      <c r="JIU24" s="267"/>
      <c r="JIV24" s="267"/>
      <c r="JIW24" s="267"/>
      <c r="JIX24" s="267"/>
      <c r="JIY24" s="267"/>
      <c r="JIZ24" s="267"/>
      <c r="JJA24" s="267"/>
      <c r="JJB24" s="267"/>
      <c r="JJC24" s="267"/>
      <c r="JJD24" s="267"/>
      <c r="JJE24" s="267"/>
      <c r="JJF24" s="267"/>
      <c r="JJG24" s="267"/>
      <c r="JJH24" s="267"/>
      <c r="JJI24" s="267"/>
      <c r="JJJ24" s="267"/>
      <c r="JJK24" s="267"/>
      <c r="JJL24" s="267"/>
      <c r="JJM24" s="267"/>
      <c r="JJN24" s="267"/>
      <c r="JJO24" s="267"/>
      <c r="JJP24" s="267"/>
      <c r="JJQ24" s="267"/>
      <c r="JJR24" s="267"/>
      <c r="JJS24" s="267"/>
      <c r="JJT24" s="267"/>
      <c r="JJU24" s="267"/>
      <c r="JJV24" s="267"/>
      <c r="JJW24" s="267"/>
      <c r="JJX24" s="267"/>
      <c r="JJY24" s="267"/>
      <c r="JJZ24" s="267"/>
      <c r="JKA24" s="267"/>
      <c r="JKB24" s="267"/>
      <c r="JKC24" s="267"/>
      <c r="JKD24" s="267"/>
      <c r="JKE24" s="267"/>
      <c r="JKF24" s="267"/>
      <c r="JKG24" s="267"/>
      <c r="JKH24" s="267"/>
      <c r="JKI24" s="267"/>
      <c r="JKJ24" s="267"/>
      <c r="JKK24" s="267"/>
      <c r="JKL24" s="267"/>
      <c r="JKM24" s="267"/>
      <c r="JKN24" s="267"/>
      <c r="JKO24" s="267"/>
      <c r="JKP24" s="267"/>
      <c r="JKQ24" s="267"/>
      <c r="JKR24" s="267"/>
      <c r="JKS24" s="267"/>
      <c r="JKT24" s="267"/>
      <c r="JKU24" s="267"/>
      <c r="JKV24" s="267"/>
      <c r="JKW24" s="267"/>
      <c r="JKX24" s="267"/>
      <c r="JKY24" s="267"/>
      <c r="JKZ24" s="267"/>
      <c r="JLA24" s="267"/>
      <c r="JLB24" s="267"/>
      <c r="JLC24" s="267"/>
      <c r="JLD24" s="267"/>
      <c r="JLE24" s="267"/>
      <c r="JLF24" s="267"/>
      <c r="JLG24" s="267"/>
      <c r="JLH24" s="267"/>
      <c r="JLI24" s="267"/>
      <c r="JLJ24" s="267"/>
      <c r="JLK24" s="267"/>
      <c r="JLL24" s="267"/>
      <c r="JLM24" s="267"/>
      <c r="JLN24" s="267"/>
      <c r="JLO24" s="267"/>
      <c r="JLP24" s="267"/>
      <c r="JLQ24" s="267"/>
      <c r="JLR24" s="267"/>
      <c r="JLS24" s="267"/>
      <c r="JLT24" s="267"/>
      <c r="JLU24" s="267"/>
      <c r="JLV24" s="267"/>
      <c r="JLW24" s="267"/>
      <c r="JLX24" s="267"/>
      <c r="JLY24" s="267"/>
      <c r="JLZ24" s="267"/>
      <c r="JMA24" s="267"/>
      <c r="JMB24" s="267"/>
      <c r="JMC24" s="267"/>
      <c r="JMD24" s="267"/>
      <c r="JME24" s="267"/>
      <c r="JMF24" s="267"/>
      <c r="JMG24" s="267"/>
      <c r="JMH24" s="267"/>
      <c r="JMI24" s="267"/>
      <c r="JMJ24" s="267"/>
      <c r="JMK24" s="267"/>
      <c r="JML24" s="267"/>
      <c r="JMM24" s="267"/>
      <c r="JMN24" s="267"/>
      <c r="JMO24" s="267"/>
      <c r="JMP24" s="267"/>
      <c r="JMQ24" s="267"/>
      <c r="JMR24" s="267"/>
      <c r="JMS24" s="267"/>
      <c r="JMT24" s="267"/>
      <c r="JMU24" s="267"/>
      <c r="JMV24" s="267"/>
      <c r="JMW24" s="267"/>
      <c r="JMX24" s="267"/>
      <c r="JMY24" s="267"/>
      <c r="JMZ24" s="267"/>
      <c r="JNA24" s="267"/>
      <c r="JNB24" s="267"/>
      <c r="JNC24" s="267"/>
      <c r="JND24" s="267"/>
      <c r="JNE24" s="267"/>
      <c r="JNF24" s="267"/>
      <c r="JNG24" s="267"/>
      <c r="JNH24" s="267"/>
      <c r="JNI24" s="267"/>
      <c r="JNJ24" s="267"/>
      <c r="JNK24" s="267"/>
      <c r="JNL24" s="267"/>
      <c r="JNM24" s="267"/>
      <c r="JNN24" s="267"/>
      <c r="JNO24" s="267"/>
      <c r="JNP24" s="267"/>
      <c r="JNQ24" s="267"/>
      <c r="JNR24" s="267"/>
      <c r="JNS24" s="267"/>
      <c r="JNT24" s="267"/>
      <c r="JNU24" s="267"/>
      <c r="JNV24" s="267"/>
      <c r="JNW24" s="267"/>
      <c r="JNX24" s="267"/>
      <c r="JNY24" s="267"/>
      <c r="JNZ24" s="267"/>
      <c r="JOA24" s="267"/>
      <c r="JOB24" s="267"/>
      <c r="JOC24" s="267"/>
      <c r="JOD24" s="267"/>
      <c r="JOE24" s="267"/>
      <c r="JOF24" s="267"/>
      <c r="JOG24" s="267"/>
      <c r="JOH24" s="267"/>
      <c r="JOI24" s="267"/>
      <c r="JOJ24" s="267"/>
      <c r="JOK24" s="267"/>
      <c r="JOL24" s="267"/>
      <c r="JOM24" s="267"/>
      <c r="JON24" s="267"/>
      <c r="JOO24" s="267"/>
      <c r="JOP24" s="267"/>
      <c r="JOQ24" s="267"/>
      <c r="JOR24" s="267"/>
      <c r="JOS24" s="267"/>
      <c r="JOT24" s="267"/>
      <c r="JOU24" s="267"/>
      <c r="JOV24" s="267"/>
      <c r="JOW24" s="267"/>
      <c r="JOX24" s="267"/>
      <c r="JOY24" s="267"/>
      <c r="JOZ24" s="267"/>
      <c r="JPA24" s="267"/>
      <c r="JPB24" s="267"/>
      <c r="JPC24" s="267"/>
      <c r="JPD24" s="267"/>
      <c r="JPE24" s="267"/>
      <c r="JPF24" s="267"/>
      <c r="JPG24" s="267"/>
      <c r="JPH24" s="267"/>
      <c r="JPI24" s="267"/>
      <c r="JPJ24" s="267"/>
      <c r="JPK24" s="267"/>
      <c r="JPL24" s="267"/>
      <c r="JPM24" s="267"/>
      <c r="JPN24" s="267"/>
      <c r="JPO24" s="267"/>
      <c r="JPP24" s="267"/>
      <c r="JPQ24" s="267"/>
      <c r="JPR24" s="267"/>
      <c r="JPS24" s="267"/>
      <c r="JPT24" s="267"/>
      <c r="JPU24" s="267"/>
      <c r="JPV24" s="267"/>
      <c r="JPW24" s="267"/>
      <c r="JPX24" s="267"/>
      <c r="JPY24" s="267"/>
      <c r="JPZ24" s="267"/>
      <c r="JQA24" s="267"/>
      <c r="JQB24" s="267"/>
      <c r="JQC24" s="267"/>
      <c r="JQD24" s="267"/>
      <c r="JQE24" s="267"/>
      <c r="JQF24" s="267"/>
      <c r="JQG24" s="267"/>
      <c r="JQH24" s="267"/>
      <c r="JQI24" s="267"/>
      <c r="JQJ24" s="267"/>
      <c r="JQK24" s="267"/>
      <c r="JQL24" s="267"/>
      <c r="JQM24" s="267"/>
      <c r="JQN24" s="267"/>
      <c r="JQO24" s="267"/>
      <c r="JQP24" s="267"/>
      <c r="JQQ24" s="267"/>
      <c r="JQR24" s="267"/>
      <c r="JQS24" s="267"/>
      <c r="JQT24" s="267"/>
      <c r="JQU24" s="267"/>
      <c r="JQV24" s="267"/>
      <c r="JQW24" s="267"/>
      <c r="JQX24" s="267"/>
      <c r="JQY24" s="267"/>
      <c r="JQZ24" s="267"/>
      <c r="JRA24" s="267"/>
      <c r="JRB24" s="267"/>
      <c r="JRC24" s="267"/>
      <c r="JRD24" s="267"/>
      <c r="JRE24" s="267"/>
      <c r="JRF24" s="267"/>
      <c r="JRG24" s="267"/>
      <c r="JRH24" s="267"/>
      <c r="JRI24" s="267"/>
      <c r="JRJ24" s="267"/>
      <c r="JRK24" s="267"/>
      <c r="JRL24" s="267"/>
      <c r="JRM24" s="267"/>
      <c r="JRN24" s="267"/>
      <c r="JRO24" s="267"/>
      <c r="JRP24" s="267"/>
      <c r="JRQ24" s="267"/>
      <c r="JRR24" s="267"/>
      <c r="JRS24" s="267"/>
      <c r="JRT24" s="267"/>
      <c r="JRU24" s="267"/>
      <c r="JRV24" s="267"/>
      <c r="JRW24" s="267"/>
      <c r="JRX24" s="267"/>
      <c r="JRY24" s="267"/>
      <c r="JRZ24" s="267"/>
      <c r="JSA24" s="267"/>
      <c r="JSB24" s="267"/>
      <c r="JSC24" s="267"/>
      <c r="JSD24" s="267"/>
      <c r="JSE24" s="267"/>
      <c r="JSF24" s="267"/>
      <c r="JSG24" s="267"/>
      <c r="JSH24" s="267"/>
      <c r="JSI24" s="267"/>
      <c r="JSJ24" s="267"/>
      <c r="JSK24" s="267"/>
      <c r="JSL24" s="267"/>
      <c r="JSM24" s="267"/>
      <c r="JSN24" s="267"/>
      <c r="JSO24" s="267"/>
      <c r="JSP24" s="267"/>
      <c r="JSQ24" s="267"/>
      <c r="JSR24" s="267"/>
      <c r="JSS24" s="267"/>
      <c r="JST24" s="267"/>
      <c r="JSU24" s="267"/>
      <c r="JSV24" s="267"/>
      <c r="JSW24" s="267"/>
      <c r="JSX24" s="267"/>
      <c r="JSY24" s="267"/>
      <c r="JSZ24" s="267"/>
      <c r="JTA24" s="267"/>
      <c r="JTB24" s="267"/>
      <c r="JTC24" s="267"/>
      <c r="JTD24" s="267"/>
      <c r="JTE24" s="267"/>
      <c r="JTF24" s="267"/>
      <c r="JTG24" s="267"/>
      <c r="JTH24" s="267"/>
      <c r="JTI24" s="267"/>
      <c r="JTJ24" s="267"/>
      <c r="JTK24" s="267"/>
      <c r="JTL24" s="267"/>
      <c r="JTM24" s="267"/>
      <c r="JTN24" s="267"/>
      <c r="JTO24" s="267"/>
      <c r="JTP24" s="267"/>
      <c r="JTQ24" s="267"/>
      <c r="JTR24" s="267"/>
      <c r="JTS24" s="267"/>
      <c r="JTT24" s="267"/>
      <c r="JTU24" s="267"/>
      <c r="JTV24" s="267"/>
      <c r="JTW24" s="267"/>
      <c r="JTX24" s="267"/>
      <c r="JTY24" s="267"/>
      <c r="JTZ24" s="267"/>
      <c r="JUA24" s="267"/>
      <c r="JUB24" s="267"/>
      <c r="JUC24" s="267"/>
      <c r="JUD24" s="267"/>
      <c r="JUE24" s="267"/>
      <c r="JUF24" s="267"/>
      <c r="JUG24" s="267"/>
      <c r="JUH24" s="267"/>
      <c r="JUI24" s="267"/>
      <c r="JUJ24" s="267"/>
      <c r="JUK24" s="267"/>
      <c r="JUL24" s="267"/>
      <c r="JUM24" s="267"/>
      <c r="JUN24" s="267"/>
      <c r="JUO24" s="267"/>
      <c r="JUP24" s="267"/>
      <c r="JUQ24" s="267"/>
      <c r="JUR24" s="267"/>
      <c r="JUS24" s="267"/>
      <c r="JUT24" s="267"/>
      <c r="JUU24" s="267"/>
      <c r="JUV24" s="267"/>
      <c r="JUW24" s="267"/>
      <c r="JUX24" s="267"/>
      <c r="JUY24" s="267"/>
      <c r="JUZ24" s="267"/>
      <c r="JVA24" s="267"/>
      <c r="JVB24" s="267"/>
      <c r="JVC24" s="267"/>
      <c r="JVD24" s="267"/>
      <c r="JVE24" s="267"/>
      <c r="JVF24" s="267"/>
      <c r="JVG24" s="267"/>
      <c r="JVH24" s="267"/>
      <c r="JVI24" s="267"/>
      <c r="JVJ24" s="267"/>
      <c r="JVK24" s="267"/>
      <c r="JVL24" s="267"/>
      <c r="JVM24" s="267"/>
      <c r="JVN24" s="267"/>
      <c r="JVO24" s="267"/>
      <c r="JVP24" s="267"/>
      <c r="JVQ24" s="267"/>
      <c r="JVR24" s="267"/>
      <c r="JVS24" s="267"/>
      <c r="JVT24" s="267"/>
      <c r="JVU24" s="267"/>
      <c r="JVV24" s="267"/>
      <c r="JVW24" s="267"/>
      <c r="JVX24" s="267"/>
      <c r="JVY24" s="267"/>
      <c r="JVZ24" s="267"/>
      <c r="JWA24" s="267"/>
      <c r="JWB24" s="267"/>
      <c r="JWC24" s="267"/>
      <c r="JWD24" s="267"/>
      <c r="JWE24" s="267"/>
      <c r="JWF24" s="267"/>
      <c r="JWG24" s="267"/>
      <c r="JWH24" s="267"/>
      <c r="JWI24" s="267"/>
      <c r="JWJ24" s="267"/>
      <c r="JWK24" s="267"/>
      <c r="JWL24" s="267"/>
      <c r="JWM24" s="267"/>
      <c r="JWN24" s="267"/>
      <c r="JWO24" s="267"/>
      <c r="JWP24" s="267"/>
      <c r="JWQ24" s="267"/>
      <c r="JWR24" s="267"/>
      <c r="JWS24" s="267"/>
      <c r="JWT24" s="267"/>
      <c r="JWU24" s="267"/>
      <c r="JWV24" s="267"/>
      <c r="JWW24" s="267"/>
      <c r="JWX24" s="267"/>
      <c r="JWY24" s="267"/>
      <c r="JWZ24" s="267"/>
      <c r="JXA24" s="267"/>
      <c r="JXB24" s="267"/>
      <c r="JXC24" s="267"/>
      <c r="JXD24" s="267"/>
      <c r="JXE24" s="267"/>
      <c r="JXF24" s="267"/>
      <c r="JXG24" s="267"/>
      <c r="JXH24" s="267"/>
      <c r="JXI24" s="267"/>
      <c r="JXJ24" s="267"/>
      <c r="JXK24" s="267"/>
      <c r="JXL24" s="267"/>
      <c r="JXM24" s="267"/>
      <c r="JXN24" s="267"/>
      <c r="JXO24" s="267"/>
      <c r="JXP24" s="267"/>
      <c r="JXQ24" s="267"/>
      <c r="JXR24" s="267"/>
      <c r="JXS24" s="267"/>
      <c r="JXT24" s="267"/>
      <c r="JXU24" s="267"/>
      <c r="JXV24" s="267"/>
      <c r="JXW24" s="267"/>
      <c r="JXX24" s="267"/>
      <c r="JXY24" s="267"/>
      <c r="JXZ24" s="267"/>
      <c r="JYA24" s="267"/>
      <c r="JYB24" s="267"/>
      <c r="JYC24" s="267"/>
      <c r="JYD24" s="267"/>
      <c r="JYE24" s="267"/>
      <c r="JYF24" s="267"/>
      <c r="JYG24" s="267"/>
      <c r="JYH24" s="267"/>
      <c r="JYI24" s="267"/>
      <c r="JYJ24" s="267"/>
      <c r="JYK24" s="267"/>
      <c r="JYL24" s="267"/>
      <c r="JYM24" s="267"/>
      <c r="JYN24" s="267"/>
      <c r="JYO24" s="267"/>
      <c r="JYP24" s="267"/>
      <c r="JYQ24" s="267"/>
      <c r="JYR24" s="267"/>
      <c r="JYS24" s="267"/>
      <c r="JYT24" s="267"/>
      <c r="JYU24" s="267"/>
      <c r="JYV24" s="267"/>
      <c r="JYW24" s="267"/>
      <c r="JYX24" s="267"/>
      <c r="JYY24" s="267"/>
      <c r="JYZ24" s="267"/>
      <c r="JZA24" s="267"/>
      <c r="JZB24" s="267"/>
      <c r="JZC24" s="267"/>
      <c r="JZD24" s="267"/>
      <c r="JZE24" s="267"/>
      <c r="JZF24" s="267"/>
      <c r="JZG24" s="267"/>
      <c r="JZH24" s="267"/>
      <c r="JZI24" s="267"/>
      <c r="JZJ24" s="267"/>
      <c r="JZK24" s="267"/>
      <c r="JZL24" s="267"/>
      <c r="JZM24" s="267"/>
      <c r="JZN24" s="267"/>
      <c r="JZO24" s="267"/>
      <c r="JZP24" s="267"/>
      <c r="JZQ24" s="267"/>
      <c r="JZR24" s="267"/>
      <c r="JZS24" s="267"/>
      <c r="JZT24" s="267"/>
      <c r="JZU24" s="267"/>
      <c r="JZV24" s="267"/>
      <c r="JZW24" s="267"/>
      <c r="JZX24" s="267"/>
      <c r="JZY24" s="267"/>
      <c r="JZZ24" s="267"/>
      <c r="KAA24" s="267"/>
      <c r="KAB24" s="267"/>
      <c r="KAC24" s="267"/>
      <c r="KAD24" s="267"/>
      <c r="KAE24" s="267"/>
      <c r="KAF24" s="267"/>
      <c r="KAG24" s="267"/>
      <c r="KAH24" s="267"/>
      <c r="KAI24" s="267"/>
      <c r="KAJ24" s="267"/>
      <c r="KAK24" s="267"/>
      <c r="KAL24" s="267"/>
      <c r="KAM24" s="267"/>
      <c r="KAN24" s="267"/>
      <c r="KAO24" s="267"/>
      <c r="KAP24" s="267"/>
      <c r="KAQ24" s="267"/>
      <c r="KAR24" s="267"/>
      <c r="KAS24" s="267"/>
      <c r="KAT24" s="267"/>
      <c r="KAU24" s="267"/>
      <c r="KAV24" s="267"/>
      <c r="KAW24" s="267"/>
      <c r="KAX24" s="267"/>
      <c r="KAY24" s="267"/>
      <c r="KAZ24" s="267"/>
      <c r="KBA24" s="267"/>
      <c r="KBB24" s="267"/>
      <c r="KBC24" s="267"/>
      <c r="KBD24" s="267"/>
      <c r="KBE24" s="267"/>
      <c r="KBF24" s="267"/>
      <c r="KBG24" s="267"/>
      <c r="KBH24" s="267"/>
      <c r="KBI24" s="267"/>
      <c r="KBJ24" s="267"/>
      <c r="KBK24" s="267"/>
      <c r="KBL24" s="267"/>
      <c r="KBM24" s="267"/>
      <c r="KBN24" s="267"/>
      <c r="KBO24" s="267"/>
      <c r="KBP24" s="267"/>
      <c r="KBQ24" s="267"/>
      <c r="KBR24" s="267"/>
      <c r="KBS24" s="267"/>
      <c r="KBT24" s="267"/>
      <c r="KBU24" s="267"/>
      <c r="KBV24" s="267"/>
      <c r="KBW24" s="267"/>
      <c r="KBX24" s="267"/>
      <c r="KBY24" s="267"/>
      <c r="KBZ24" s="267"/>
      <c r="KCA24" s="267"/>
      <c r="KCB24" s="267"/>
      <c r="KCC24" s="267"/>
      <c r="KCD24" s="267"/>
      <c r="KCE24" s="267"/>
      <c r="KCF24" s="267"/>
      <c r="KCG24" s="267"/>
      <c r="KCH24" s="267"/>
      <c r="KCI24" s="267"/>
      <c r="KCJ24" s="267"/>
      <c r="KCK24" s="267"/>
      <c r="KCL24" s="267"/>
      <c r="KCM24" s="267"/>
      <c r="KCN24" s="267"/>
      <c r="KCO24" s="267"/>
      <c r="KCP24" s="267"/>
      <c r="KCQ24" s="267"/>
      <c r="KCR24" s="267"/>
      <c r="KCS24" s="267"/>
      <c r="KCT24" s="267"/>
      <c r="KCU24" s="267"/>
      <c r="KCV24" s="267"/>
      <c r="KCW24" s="267"/>
      <c r="KCX24" s="267"/>
      <c r="KCY24" s="267"/>
      <c r="KCZ24" s="267"/>
      <c r="KDA24" s="267"/>
      <c r="KDB24" s="267"/>
      <c r="KDC24" s="267"/>
      <c r="KDD24" s="267"/>
      <c r="KDE24" s="267"/>
      <c r="KDF24" s="267"/>
      <c r="KDG24" s="267"/>
      <c r="KDH24" s="267"/>
      <c r="KDI24" s="267"/>
      <c r="KDJ24" s="267"/>
      <c r="KDK24" s="267"/>
      <c r="KDL24" s="267"/>
      <c r="KDM24" s="267"/>
      <c r="KDN24" s="267"/>
      <c r="KDO24" s="267"/>
      <c r="KDP24" s="267"/>
      <c r="KDQ24" s="267"/>
      <c r="KDR24" s="267"/>
      <c r="KDS24" s="267"/>
      <c r="KDT24" s="267"/>
      <c r="KDU24" s="267"/>
      <c r="KDV24" s="267"/>
      <c r="KDW24" s="267"/>
      <c r="KDX24" s="267"/>
      <c r="KDY24" s="267"/>
      <c r="KDZ24" s="267"/>
      <c r="KEA24" s="267"/>
      <c r="KEB24" s="267"/>
      <c r="KEC24" s="267"/>
      <c r="KED24" s="267"/>
      <c r="KEE24" s="267"/>
      <c r="KEF24" s="267"/>
      <c r="KEG24" s="267"/>
      <c r="KEH24" s="267"/>
      <c r="KEI24" s="267"/>
      <c r="KEJ24" s="267"/>
      <c r="KEK24" s="267"/>
      <c r="KEL24" s="267"/>
      <c r="KEM24" s="267"/>
      <c r="KEN24" s="267"/>
      <c r="KEO24" s="267"/>
      <c r="KEP24" s="267"/>
      <c r="KEQ24" s="267"/>
      <c r="KER24" s="267"/>
      <c r="KES24" s="267"/>
      <c r="KET24" s="267"/>
      <c r="KEU24" s="267"/>
      <c r="KEV24" s="267"/>
      <c r="KEW24" s="267"/>
      <c r="KEX24" s="267"/>
      <c r="KEY24" s="267"/>
      <c r="KEZ24" s="267"/>
      <c r="KFA24" s="267"/>
      <c r="KFB24" s="267"/>
      <c r="KFC24" s="267"/>
      <c r="KFD24" s="267"/>
      <c r="KFE24" s="267"/>
      <c r="KFF24" s="267"/>
      <c r="KFG24" s="267"/>
      <c r="KFH24" s="267"/>
      <c r="KFI24" s="267"/>
      <c r="KFJ24" s="267"/>
      <c r="KFK24" s="267"/>
      <c r="KFL24" s="267"/>
      <c r="KFM24" s="267"/>
      <c r="KFN24" s="267"/>
      <c r="KFO24" s="267"/>
      <c r="KFP24" s="267"/>
      <c r="KFQ24" s="267"/>
      <c r="KFR24" s="267"/>
      <c r="KFS24" s="267"/>
      <c r="KFT24" s="267"/>
      <c r="KFU24" s="267"/>
      <c r="KFV24" s="267"/>
      <c r="KFW24" s="267"/>
      <c r="KFX24" s="267"/>
      <c r="KFY24" s="267"/>
      <c r="KFZ24" s="267"/>
      <c r="KGA24" s="267"/>
      <c r="KGB24" s="267"/>
      <c r="KGC24" s="267"/>
      <c r="KGD24" s="267"/>
      <c r="KGE24" s="267"/>
      <c r="KGF24" s="267"/>
      <c r="KGG24" s="267"/>
      <c r="KGH24" s="267"/>
      <c r="KGI24" s="267"/>
      <c r="KGJ24" s="267"/>
      <c r="KGK24" s="267"/>
      <c r="KGL24" s="267"/>
      <c r="KGM24" s="267"/>
      <c r="KGN24" s="267"/>
      <c r="KGO24" s="267"/>
      <c r="KGP24" s="267"/>
      <c r="KGQ24" s="267"/>
      <c r="KGR24" s="267"/>
      <c r="KGS24" s="267"/>
      <c r="KGT24" s="267"/>
      <c r="KGU24" s="267"/>
      <c r="KGV24" s="267"/>
      <c r="KGW24" s="267"/>
      <c r="KGX24" s="267"/>
      <c r="KGY24" s="267"/>
      <c r="KGZ24" s="267"/>
      <c r="KHA24" s="267"/>
      <c r="KHB24" s="267"/>
      <c r="KHC24" s="267"/>
      <c r="KHD24" s="267"/>
      <c r="KHE24" s="267"/>
      <c r="KHF24" s="267"/>
      <c r="KHG24" s="267"/>
      <c r="KHH24" s="267"/>
      <c r="KHI24" s="267"/>
      <c r="KHJ24" s="267"/>
      <c r="KHK24" s="267"/>
      <c r="KHL24" s="267"/>
      <c r="KHM24" s="267"/>
      <c r="KHN24" s="267"/>
      <c r="KHO24" s="267"/>
      <c r="KHP24" s="267"/>
      <c r="KHQ24" s="267"/>
      <c r="KHR24" s="267"/>
      <c r="KHS24" s="267"/>
      <c r="KHT24" s="267"/>
      <c r="KHU24" s="267"/>
      <c r="KHV24" s="267"/>
      <c r="KHW24" s="267"/>
      <c r="KHX24" s="267"/>
      <c r="KHY24" s="267"/>
      <c r="KHZ24" s="267"/>
      <c r="KIA24" s="267"/>
      <c r="KIB24" s="267"/>
      <c r="KIC24" s="267"/>
      <c r="KID24" s="267"/>
      <c r="KIE24" s="267"/>
      <c r="KIF24" s="267"/>
      <c r="KIG24" s="267"/>
      <c r="KIH24" s="267"/>
      <c r="KII24" s="267"/>
      <c r="KIJ24" s="267"/>
      <c r="KIK24" s="267"/>
      <c r="KIL24" s="267"/>
      <c r="KIM24" s="267"/>
      <c r="KIN24" s="267"/>
      <c r="KIO24" s="267"/>
      <c r="KIP24" s="267"/>
      <c r="KIQ24" s="267"/>
      <c r="KIR24" s="267"/>
      <c r="KIS24" s="267"/>
      <c r="KIT24" s="267"/>
      <c r="KIU24" s="267"/>
      <c r="KIV24" s="267"/>
      <c r="KIW24" s="267"/>
      <c r="KIX24" s="267"/>
      <c r="KIY24" s="267"/>
      <c r="KIZ24" s="267"/>
      <c r="KJA24" s="267"/>
      <c r="KJB24" s="267"/>
      <c r="KJC24" s="267"/>
      <c r="KJD24" s="267"/>
      <c r="KJE24" s="267"/>
      <c r="KJF24" s="267"/>
      <c r="KJG24" s="267"/>
      <c r="KJH24" s="267"/>
      <c r="KJI24" s="267"/>
      <c r="KJJ24" s="267"/>
      <c r="KJK24" s="267"/>
      <c r="KJL24" s="267"/>
      <c r="KJM24" s="267"/>
      <c r="KJN24" s="267"/>
      <c r="KJO24" s="267"/>
      <c r="KJP24" s="267"/>
      <c r="KJQ24" s="267"/>
      <c r="KJR24" s="267"/>
      <c r="KJS24" s="267"/>
      <c r="KJT24" s="267"/>
      <c r="KJU24" s="267"/>
      <c r="KJV24" s="267"/>
      <c r="KJW24" s="267"/>
      <c r="KJX24" s="267"/>
      <c r="KJY24" s="267"/>
      <c r="KJZ24" s="267"/>
      <c r="KKA24" s="267"/>
      <c r="KKB24" s="267"/>
      <c r="KKC24" s="267"/>
      <c r="KKD24" s="267"/>
      <c r="KKE24" s="267"/>
      <c r="KKF24" s="267"/>
      <c r="KKG24" s="267"/>
      <c r="KKH24" s="267"/>
      <c r="KKI24" s="267"/>
      <c r="KKJ24" s="267"/>
      <c r="KKK24" s="267"/>
      <c r="KKL24" s="267"/>
      <c r="KKM24" s="267"/>
      <c r="KKN24" s="267"/>
      <c r="KKO24" s="267"/>
      <c r="KKP24" s="267"/>
      <c r="KKQ24" s="267"/>
      <c r="KKR24" s="267"/>
      <c r="KKS24" s="267"/>
      <c r="KKT24" s="267"/>
      <c r="KKU24" s="267"/>
      <c r="KKV24" s="267"/>
      <c r="KKW24" s="267"/>
      <c r="KKX24" s="267"/>
      <c r="KKY24" s="267"/>
      <c r="KKZ24" s="267"/>
      <c r="KLA24" s="267"/>
      <c r="KLB24" s="267"/>
      <c r="KLC24" s="267"/>
      <c r="KLD24" s="267"/>
      <c r="KLE24" s="267"/>
      <c r="KLF24" s="267"/>
      <c r="KLG24" s="267"/>
      <c r="KLH24" s="267"/>
      <c r="KLI24" s="267"/>
      <c r="KLJ24" s="267"/>
      <c r="KLK24" s="267"/>
      <c r="KLL24" s="267"/>
      <c r="KLM24" s="267"/>
      <c r="KLN24" s="267"/>
      <c r="KLO24" s="267"/>
      <c r="KLP24" s="267"/>
      <c r="KLQ24" s="267"/>
      <c r="KLR24" s="267"/>
      <c r="KLS24" s="267"/>
      <c r="KLT24" s="267"/>
      <c r="KLU24" s="267"/>
      <c r="KLV24" s="267"/>
      <c r="KLW24" s="267"/>
      <c r="KLX24" s="267"/>
      <c r="KLY24" s="267"/>
      <c r="KLZ24" s="267"/>
      <c r="KMA24" s="267"/>
      <c r="KMB24" s="267"/>
      <c r="KMC24" s="267"/>
      <c r="KMD24" s="267"/>
      <c r="KME24" s="267"/>
      <c r="KMF24" s="267"/>
      <c r="KMG24" s="267"/>
      <c r="KMH24" s="267"/>
      <c r="KMI24" s="267"/>
      <c r="KMJ24" s="267"/>
      <c r="KMK24" s="267"/>
      <c r="KML24" s="267"/>
      <c r="KMM24" s="267"/>
      <c r="KMN24" s="267"/>
      <c r="KMO24" s="267"/>
      <c r="KMP24" s="267"/>
      <c r="KMQ24" s="267"/>
      <c r="KMR24" s="267"/>
      <c r="KMS24" s="267"/>
      <c r="KMT24" s="267"/>
      <c r="KMU24" s="267"/>
      <c r="KMV24" s="267"/>
      <c r="KMW24" s="267"/>
      <c r="KMX24" s="267"/>
      <c r="KMY24" s="267"/>
      <c r="KMZ24" s="267"/>
      <c r="KNA24" s="267"/>
      <c r="KNB24" s="267"/>
      <c r="KNC24" s="267"/>
      <c r="KND24" s="267"/>
      <c r="KNE24" s="267"/>
      <c r="KNF24" s="267"/>
      <c r="KNG24" s="267"/>
      <c r="KNH24" s="267"/>
      <c r="KNI24" s="267"/>
      <c r="KNJ24" s="267"/>
      <c r="KNK24" s="267"/>
      <c r="KNL24" s="267"/>
      <c r="KNM24" s="267"/>
      <c r="KNN24" s="267"/>
      <c r="KNO24" s="267"/>
      <c r="KNP24" s="267"/>
      <c r="KNQ24" s="267"/>
      <c r="KNR24" s="267"/>
      <c r="KNS24" s="267"/>
      <c r="KNT24" s="267"/>
      <c r="KNU24" s="267"/>
      <c r="KNV24" s="267"/>
      <c r="KNW24" s="267"/>
      <c r="KNX24" s="267"/>
      <c r="KNY24" s="267"/>
      <c r="KNZ24" s="267"/>
      <c r="KOA24" s="267"/>
      <c r="KOB24" s="267"/>
      <c r="KOC24" s="267"/>
      <c r="KOD24" s="267"/>
      <c r="KOE24" s="267"/>
      <c r="KOF24" s="267"/>
      <c r="KOG24" s="267"/>
      <c r="KOH24" s="267"/>
      <c r="KOI24" s="267"/>
      <c r="KOJ24" s="267"/>
      <c r="KOK24" s="267"/>
      <c r="KOL24" s="267"/>
      <c r="KOM24" s="267"/>
      <c r="KON24" s="267"/>
      <c r="KOO24" s="267"/>
      <c r="KOP24" s="267"/>
      <c r="KOQ24" s="267"/>
      <c r="KOR24" s="267"/>
      <c r="KOS24" s="267"/>
      <c r="KOT24" s="267"/>
      <c r="KOU24" s="267"/>
      <c r="KOV24" s="267"/>
      <c r="KOW24" s="267"/>
      <c r="KOX24" s="267"/>
      <c r="KOY24" s="267"/>
      <c r="KOZ24" s="267"/>
      <c r="KPA24" s="267"/>
      <c r="KPB24" s="267"/>
      <c r="KPC24" s="267"/>
      <c r="KPD24" s="267"/>
      <c r="KPE24" s="267"/>
      <c r="KPF24" s="267"/>
      <c r="KPG24" s="267"/>
      <c r="KPH24" s="267"/>
      <c r="KPI24" s="267"/>
      <c r="KPJ24" s="267"/>
      <c r="KPK24" s="267"/>
      <c r="KPL24" s="267"/>
      <c r="KPM24" s="267"/>
      <c r="KPN24" s="267"/>
      <c r="KPO24" s="267"/>
      <c r="KPP24" s="267"/>
      <c r="KPQ24" s="267"/>
      <c r="KPR24" s="267"/>
      <c r="KPS24" s="267"/>
      <c r="KPT24" s="267"/>
      <c r="KPU24" s="267"/>
      <c r="KPV24" s="267"/>
      <c r="KPW24" s="267"/>
      <c r="KPX24" s="267"/>
      <c r="KPY24" s="267"/>
      <c r="KPZ24" s="267"/>
      <c r="KQA24" s="267"/>
      <c r="KQB24" s="267"/>
      <c r="KQC24" s="267"/>
      <c r="KQD24" s="267"/>
      <c r="KQE24" s="267"/>
      <c r="KQF24" s="267"/>
      <c r="KQG24" s="267"/>
      <c r="KQH24" s="267"/>
      <c r="KQI24" s="267"/>
      <c r="KQJ24" s="267"/>
      <c r="KQK24" s="267"/>
      <c r="KQL24" s="267"/>
      <c r="KQM24" s="267"/>
      <c r="KQN24" s="267"/>
      <c r="KQO24" s="267"/>
      <c r="KQP24" s="267"/>
      <c r="KQQ24" s="267"/>
      <c r="KQR24" s="267"/>
      <c r="KQS24" s="267"/>
      <c r="KQT24" s="267"/>
      <c r="KQU24" s="267"/>
      <c r="KQV24" s="267"/>
      <c r="KQW24" s="267"/>
      <c r="KQX24" s="267"/>
      <c r="KQY24" s="267"/>
      <c r="KQZ24" s="267"/>
      <c r="KRA24" s="267"/>
      <c r="KRB24" s="267"/>
      <c r="KRC24" s="267"/>
      <c r="KRD24" s="267"/>
      <c r="KRE24" s="267"/>
      <c r="KRF24" s="267"/>
      <c r="KRG24" s="267"/>
      <c r="KRH24" s="267"/>
      <c r="KRI24" s="267"/>
      <c r="KRJ24" s="267"/>
      <c r="KRK24" s="267"/>
      <c r="KRL24" s="267"/>
      <c r="KRM24" s="267"/>
      <c r="KRN24" s="267"/>
      <c r="KRO24" s="267"/>
      <c r="KRP24" s="267"/>
      <c r="KRQ24" s="267"/>
      <c r="KRR24" s="267"/>
      <c r="KRS24" s="267"/>
      <c r="KRT24" s="267"/>
      <c r="KRU24" s="267"/>
      <c r="KRV24" s="267"/>
      <c r="KRW24" s="267"/>
      <c r="KRX24" s="267"/>
      <c r="KRY24" s="267"/>
      <c r="KRZ24" s="267"/>
      <c r="KSA24" s="267"/>
      <c r="KSB24" s="267"/>
      <c r="KSC24" s="267"/>
      <c r="KSD24" s="267"/>
      <c r="KSE24" s="267"/>
      <c r="KSF24" s="267"/>
      <c r="KSG24" s="267"/>
      <c r="KSH24" s="267"/>
      <c r="KSI24" s="267"/>
      <c r="KSJ24" s="267"/>
      <c r="KSK24" s="267"/>
      <c r="KSL24" s="267"/>
      <c r="KSM24" s="267"/>
      <c r="KSN24" s="267"/>
      <c r="KSO24" s="267"/>
      <c r="KSP24" s="267"/>
      <c r="KSQ24" s="267"/>
      <c r="KSR24" s="267"/>
      <c r="KSS24" s="267"/>
      <c r="KST24" s="267"/>
      <c r="KSU24" s="267"/>
      <c r="KSV24" s="267"/>
      <c r="KSW24" s="267"/>
      <c r="KSX24" s="267"/>
      <c r="KSY24" s="267"/>
      <c r="KSZ24" s="267"/>
      <c r="KTA24" s="267"/>
      <c r="KTB24" s="267"/>
      <c r="KTC24" s="267"/>
      <c r="KTD24" s="267"/>
      <c r="KTE24" s="267"/>
      <c r="KTF24" s="267"/>
      <c r="KTG24" s="267"/>
      <c r="KTH24" s="267"/>
      <c r="KTI24" s="267"/>
      <c r="KTJ24" s="267"/>
      <c r="KTK24" s="267"/>
      <c r="KTL24" s="267"/>
      <c r="KTM24" s="267"/>
      <c r="KTN24" s="267"/>
      <c r="KTO24" s="267"/>
      <c r="KTP24" s="267"/>
      <c r="KTQ24" s="267"/>
      <c r="KTR24" s="267"/>
      <c r="KTS24" s="267"/>
      <c r="KTT24" s="267"/>
      <c r="KTU24" s="267"/>
      <c r="KTV24" s="267"/>
      <c r="KTW24" s="267"/>
      <c r="KTX24" s="267"/>
      <c r="KTY24" s="267"/>
      <c r="KTZ24" s="267"/>
      <c r="KUA24" s="267"/>
      <c r="KUB24" s="267"/>
      <c r="KUC24" s="267"/>
      <c r="KUD24" s="267"/>
      <c r="KUE24" s="267"/>
      <c r="KUF24" s="267"/>
      <c r="KUG24" s="267"/>
      <c r="KUH24" s="267"/>
      <c r="KUI24" s="267"/>
      <c r="KUJ24" s="267"/>
      <c r="KUK24" s="267"/>
      <c r="KUL24" s="267"/>
      <c r="KUM24" s="267"/>
      <c r="KUN24" s="267"/>
      <c r="KUO24" s="267"/>
      <c r="KUP24" s="267"/>
      <c r="KUQ24" s="267"/>
      <c r="KUR24" s="267"/>
      <c r="KUS24" s="267"/>
      <c r="KUT24" s="267"/>
      <c r="KUU24" s="267"/>
      <c r="KUV24" s="267"/>
      <c r="KUW24" s="267"/>
      <c r="KUX24" s="267"/>
      <c r="KUY24" s="267"/>
      <c r="KUZ24" s="267"/>
      <c r="KVA24" s="267"/>
      <c r="KVB24" s="267"/>
      <c r="KVC24" s="267"/>
      <c r="KVD24" s="267"/>
      <c r="KVE24" s="267"/>
      <c r="KVF24" s="267"/>
      <c r="KVG24" s="267"/>
      <c r="KVH24" s="267"/>
      <c r="KVI24" s="267"/>
      <c r="KVJ24" s="267"/>
      <c r="KVK24" s="267"/>
      <c r="KVL24" s="267"/>
      <c r="KVM24" s="267"/>
      <c r="KVN24" s="267"/>
      <c r="KVO24" s="267"/>
      <c r="KVP24" s="267"/>
      <c r="KVQ24" s="267"/>
      <c r="KVR24" s="267"/>
      <c r="KVS24" s="267"/>
      <c r="KVT24" s="267"/>
      <c r="KVU24" s="267"/>
      <c r="KVV24" s="267"/>
      <c r="KVW24" s="267"/>
      <c r="KVX24" s="267"/>
      <c r="KVY24" s="267"/>
      <c r="KVZ24" s="267"/>
      <c r="KWA24" s="267"/>
      <c r="KWB24" s="267"/>
      <c r="KWC24" s="267"/>
      <c r="KWD24" s="267"/>
      <c r="KWE24" s="267"/>
      <c r="KWF24" s="267"/>
      <c r="KWG24" s="267"/>
      <c r="KWH24" s="267"/>
      <c r="KWI24" s="267"/>
      <c r="KWJ24" s="267"/>
      <c r="KWK24" s="267"/>
      <c r="KWL24" s="267"/>
      <c r="KWM24" s="267"/>
      <c r="KWN24" s="267"/>
      <c r="KWO24" s="267"/>
      <c r="KWP24" s="267"/>
      <c r="KWQ24" s="267"/>
      <c r="KWR24" s="267"/>
      <c r="KWS24" s="267"/>
      <c r="KWT24" s="267"/>
      <c r="KWU24" s="267"/>
      <c r="KWV24" s="267"/>
      <c r="KWW24" s="267"/>
      <c r="KWX24" s="267"/>
      <c r="KWY24" s="267"/>
      <c r="KWZ24" s="267"/>
      <c r="KXA24" s="267"/>
      <c r="KXB24" s="267"/>
      <c r="KXC24" s="267"/>
      <c r="KXD24" s="267"/>
      <c r="KXE24" s="267"/>
      <c r="KXF24" s="267"/>
      <c r="KXG24" s="267"/>
      <c r="KXH24" s="267"/>
      <c r="KXI24" s="267"/>
      <c r="KXJ24" s="267"/>
      <c r="KXK24" s="267"/>
      <c r="KXL24" s="267"/>
      <c r="KXM24" s="267"/>
      <c r="KXN24" s="267"/>
      <c r="KXO24" s="267"/>
      <c r="KXP24" s="267"/>
      <c r="KXQ24" s="267"/>
      <c r="KXR24" s="267"/>
      <c r="KXS24" s="267"/>
      <c r="KXT24" s="267"/>
      <c r="KXU24" s="267"/>
      <c r="KXV24" s="267"/>
      <c r="KXW24" s="267"/>
      <c r="KXX24" s="267"/>
      <c r="KXY24" s="267"/>
      <c r="KXZ24" s="267"/>
      <c r="KYA24" s="267"/>
      <c r="KYB24" s="267"/>
      <c r="KYC24" s="267"/>
      <c r="KYD24" s="267"/>
      <c r="KYE24" s="267"/>
      <c r="KYF24" s="267"/>
      <c r="KYG24" s="267"/>
      <c r="KYH24" s="267"/>
      <c r="KYI24" s="267"/>
      <c r="KYJ24" s="267"/>
      <c r="KYK24" s="267"/>
      <c r="KYL24" s="267"/>
      <c r="KYM24" s="267"/>
      <c r="KYN24" s="267"/>
      <c r="KYO24" s="267"/>
      <c r="KYP24" s="267"/>
      <c r="KYQ24" s="267"/>
      <c r="KYR24" s="267"/>
      <c r="KYS24" s="267"/>
      <c r="KYT24" s="267"/>
      <c r="KYU24" s="267"/>
      <c r="KYV24" s="267"/>
      <c r="KYW24" s="267"/>
      <c r="KYX24" s="267"/>
      <c r="KYY24" s="267"/>
      <c r="KYZ24" s="267"/>
      <c r="KZA24" s="267"/>
      <c r="KZB24" s="267"/>
      <c r="KZC24" s="267"/>
      <c r="KZD24" s="267"/>
      <c r="KZE24" s="267"/>
      <c r="KZF24" s="267"/>
      <c r="KZG24" s="267"/>
      <c r="KZH24" s="267"/>
      <c r="KZI24" s="267"/>
      <c r="KZJ24" s="267"/>
      <c r="KZK24" s="267"/>
      <c r="KZL24" s="267"/>
      <c r="KZM24" s="267"/>
      <c r="KZN24" s="267"/>
      <c r="KZO24" s="267"/>
      <c r="KZP24" s="267"/>
      <c r="KZQ24" s="267"/>
      <c r="KZR24" s="267"/>
      <c r="KZS24" s="267"/>
      <c r="KZT24" s="267"/>
      <c r="KZU24" s="267"/>
      <c r="KZV24" s="267"/>
      <c r="KZW24" s="267"/>
      <c r="KZX24" s="267"/>
      <c r="KZY24" s="267"/>
      <c r="KZZ24" s="267"/>
      <c r="LAA24" s="267"/>
      <c r="LAB24" s="267"/>
      <c r="LAC24" s="267"/>
      <c r="LAD24" s="267"/>
      <c r="LAE24" s="267"/>
      <c r="LAF24" s="267"/>
      <c r="LAG24" s="267"/>
      <c r="LAH24" s="267"/>
      <c r="LAI24" s="267"/>
      <c r="LAJ24" s="267"/>
      <c r="LAK24" s="267"/>
      <c r="LAL24" s="267"/>
      <c r="LAM24" s="267"/>
      <c r="LAN24" s="267"/>
      <c r="LAO24" s="267"/>
      <c r="LAP24" s="267"/>
      <c r="LAQ24" s="267"/>
      <c r="LAR24" s="267"/>
      <c r="LAS24" s="267"/>
      <c r="LAT24" s="267"/>
      <c r="LAU24" s="267"/>
      <c r="LAV24" s="267"/>
      <c r="LAW24" s="267"/>
      <c r="LAX24" s="267"/>
      <c r="LAY24" s="267"/>
      <c r="LAZ24" s="267"/>
      <c r="LBA24" s="267"/>
      <c r="LBB24" s="267"/>
      <c r="LBC24" s="267"/>
      <c r="LBD24" s="267"/>
      <c r="LBE24" s="267"/>
      <c r="LBF24" s="267"/>
      <c r="LBG24" s="267"/>
      <c r="LBH24" s="267"/>
      <c r="LBI24" s="267"/>
      <c r="LBJ24" s="267"/>
      <c r="LBK24" s="267"/>
      <c r="LBL24" s="267"/>
      <c r="LBM24" s="267"/>
      <c r="LBN24" s="267"/>
      <c r="LBO24" s="267"/>
      <c r="LBP24" s="267"/>
      <c r="LBQ24" s="267"/>
      <c r="LBR24" s="267"/>
      <c r="LBS24" s="267"/>
      <c r="LBT24" s="267"/>
      <c r="LBU24" s="267"/>
      <c r="LBV24" s="267"/>
      <c r="LBW24" s="267"/>
      <c r="LBX24" s="267"/>
      <c r="LBY24" s="267"/>
      <c r="LBZ24" s="267"/>
      <c r="LCA24" s="267"/>
      <c r="LCB24" s="267"/>
      <c r="LCC24" s="267"/>
      <c r="LCD24" s="267"/>
      <c r="LCE24" s="267"/>
      <c r="LCF24" s="267"/>
      <c r="LCG24" s="267"/>
      <c r="LCH24" s="267"/>
      <c r="LCI24" s="267"/>
      <c r="LCJ24" s="267"/>
      <c r="LCK24" s="267"/>
      <c r="LCL24" s="267"/>
      <c r="LCM24" s="267"/>
      <c r="LCN24" s="267"/>
      <c r="LCO24" s="267"/>
      <c r="LCP24" s="267"/>
      <c r="LCQ24" s="267"/>
      <c r="LCR24" s="267"/>
      <c r="LCS24" s="267"/>
      <c r="LCT24" s="267"/>
      <c r="LCU24" s="267"/>
      <c r="LCV24" s="267"/>
      <c r="LCW24" s="267"/>
      <c r="LCX24" s="267"/>
      <c r="LCY24" s="267"/>
      <c r="LCZ24" s="267"/>
      <c r="LDA24" s="267"/>
      <c r="LDB24" s="267"/>
      <c r="LDC24" s="267"/>
      <c r="LDD24" s="267"/>
      <c r="LDE24" s="267"/>
      <c r="LDF24" s="267"/>
      <c r="LDG24" s="267"/>
      <c r="LDH24" s="267"/>
      <c r="LDI24" s="267"/>
      <c r="LDJ24" s="267"/>
      <c r="LDK24" s="267"/>
      <c r="LDL24" s="267"/>
      <c r="LDM24" s="267"/>
      <c r="LDN24" s="267"/>
      <c r="LDO24" s="267"/>
      <c r="LDP24" s="267"/>
      <c r="LDQ24" s="267"/>
      <c r="LDR24" s="267"/>
      <c r="LDS24" s="267"/>
      <c r="LDT24" s="267"/>
      <c r="LDU24" s="267"/>
      <c r="LDV24" s="267"/>
      <c r="LDW24" s="267"/>
      <c r="LDX24" s="267"/>
      <c r="LDY24" s="267"/>
      <c r="LDZ24" s="267"/>
      <c r="LEA24" s="267"/>
      <c r="LEB24" s="267"/>
      <c r="LEC24" s="267"/>
      <c r="LED24" s="267"/>
      <c r="LEE24" s="267"/>
      <c r="LEF24" s="267"/>
      <c r="LEG24" s="267"/>
      <c r="LEH24" s="267"/>
      <c r="LEI24" s="267"/>
      <c r="LEJ24" s="267"/>
      <c r="LEK24" s="267"/>
      <c r="LEL24" s="267"/>
      <c r="LEM24" s="267"/>
      <c r="LEN24" s="267"/>
      <c r="LEO24" s="267"/>
      <c r="LEP24" s="267"/>
      <c r="LEQ24" s="267"/>
      <c r="LER24" s="267"/>
      <c r="LES24" s="267"/>
      <c r="LET24" s="267"/>
      <c r="LEU24" s="267"/>
      <c r="LEV24" s="267"/>
      <c r="LEW24" s="267"/>
      <c r="LEX24" s="267"/>
      <c r="LEY24" s="267"/>
      <c r="LEZ24" s="267"/>
      <c r="LFA24" s="267"/>
      <c r="LFB24" s="267"/>
      <c r="LFC24" s="267"/>
      <c r="LFD24" s="267"/>
      <c r="LFE24" s="267"/>
      <c r="LFF24" s="267"/>
      <c r="LFG24" s="267"/>
      <c r="LFH24" s="267"/>
      <c r="LFI24" s="267"/>
      <c r="LFJ24" s="267"/>
      <c r="LFK24" s="267"/>
      <c r="LFL24" s="267"/>
      <c r="LFM24" s="267"/>
      <c r="LFN24" s="267"/>
      <c r="LFO24" s="267"/>
      <c r="LFP24" s="267"/>
      <c r="LFQ24" s="267"/>
      <c r="LFR24" s="267"/>
      <c r="LFS24" s="267"/>
      <c r="LFT24" s="267"/>
      <c r="LFU24" s="267"/>
      <c r="LFV24" s="267"/>
      <c r="LFW24" s="267"/>
      <c r="LFX24" s="267"/>
      <c r="LFY24" s="267"/>
      <c r="LFZ24" s="267"/>
      <c r="LGA24" s="267"/>
      <c r="LGB24" s="267"/>
      <c r="LGC24" s="267"/>
      <c r="LGD24" s="267"/>
      <c r="LGE24" s="267"/>
      <c r="LGF24" s="267"/>
      <c r="LGG24" s="267"/>
      <c r="LGH24" s="267"/>
      <c r="LGI24" s="267"/>
      <c r="LGJ24" s="267"/>
      <c r="LGK24" s="267"/>
      <c r="LGL24" s="267"/>
      <c r="LGM24" s="267"/>
      <c r="LGN24" s="267"/>
      <c r="LGO24" s="267"/>
      <c r="LGP24" s="267"/>
      <c r="LGQ24" s="267"/>
      <c r="LGR24" s="267"/>
      <c r="LGS24" s="267"/>
      <c r="LGT24" s="267"/>
      <c r="LGU24" s="267"/>
      <c r="LGV24" s="267"/>
      <c r="LGW24" s="267"/>
      <c r="LGX24" s="267"/>
      <c r="LGY24" s="267"/>
      <c r="LGZ24" s="267"/>
      <c r="LHA24" s="267"/>
      <c r="LHB24" s="267"/>
      <c r="LHC24" s="267"/>
      <c r="LHD24" s="267"/>
      <c r="LHE24" s="267"/>
      <c r="LHF24" s="267"/>
      <c r="LHG24" s="267"/>
      <c r="LHH24" s="267"/>
      <c r="LHI24" s="267"/>
      <c r="LHJ24" s="267"/>
      <c r="LHK24" s="267"/>
      <c r="LHL24" s="267"/>
      <c r="LHM24" s="267"/>
      <c r="LHN24" s="267"/>
      <c r="LHO24" s="267"/>
      <c r="LHP24" s="267"/>
      <c r="LHQ24" s="267"/>
      <c r="LHR24" s="267"/>
      <c r="LHS24" s="267"/>
      <c r="LHT24" s="267"/>
      <c r="LHU24" s="267"/>
      <c r="LHV24" s="267"/>
      <c r="LHW24" s="267"/>
      <c r="LHX24" s="267"/>
      <c r="LHY24" s="267"/>
      <c r="LHZ24" s="267"/>
      <c r="LIA24" s="267"/>
      <c r="LIB24" s="267"/>
      <c r="LIC24" s="267"/>
      <c r="LID24" s="267"/>
      <c r="LIE24" s="267"/>
      <c r="LIF24" s="267"/>
      <c r="LIG24" s="267"/>
      <c r="LIH24" s="267"/>
      <c r="LII24" s="267"/>
      <c r="LIJ24" s="267"/>
      <c r="LIK24" s="267"/>
      <c r="LIL24" s="267"/>
      <c r="LIM24" s="267"/>
      <c r="LIN24" s="267"/>
      <c r="LIO24" s="267"/>
      <c r="LIP24" s="267"/>
      <c r="LIQ24" s="267"/>
      <c r="LIR24" s="267"/>
      <c r="LIS24" s="267"/>
      <c r="LIT24" s="267"/>
      <c r="LIU24" s="267"/>
      <c r="LIV24" s="267"/>
      <c r="LIW24" s="267"/>
      <c r="LIX24" s="267"/>
      <c r="LIY24" s="267"/>
      <c r="LIZ24" s="267"/>
      <c r="LJA24" s="267"/>
      <c r="LJB24" s="267"/>
      <c r="LJC24" s="267"/>
      <c r="LJD24" s="267"/>
      <c r="LJE24" s="267"/>
      <c r="LJF24" s="267"/>
      <c r="LJG24" s="267"/>
      <c r="LJH24" s="267"/>
      <c r="LJI24" s="267"/>
      <c r="LJJ24" s="267"/>
      <c r="LJK24" s="267"/>
      <c r="LJL24" s="267"/>
      <c r="LJM24" s="267"/>
      <c r="LJN24" s="267"/>
      <c r="LJO24" s="267"/>
      <c r="LJP24" s="267"/>
      <c r="LJQ24" s="267"/>
      <c r="LJR24" s="267"/>
      <c r="LJS24" s="267"/>
      <c r="LJT24" s="267"/>
      <c r="LJU24" s="267"/>
      <c r="LJV24" s="267"/>
      <c r="LJW24" s="267"/>
      <c r="LJX24" s="267"/>
      <c r="LJY24" s="267"/>
      <c r="LJZ24" s="267"/>
      <c r="LKA24" s="267"/>
      <c r="LKB24" s="267"/>
      <c r="LKC24" s="267"/>
      <c r="LKD24" s="267"/>
      <c r="LKE24" s="267"/>
      <c r="LKF24" s="267"/>
      <c r="LKG24" s="267"/>
      <c r="LKH24" s="267"/>
      <c r="LKI24" s="267"/>
      <c r="LKJ24" s="267"/>
      <c r="LKK24" s="267"/>
      <c r="LKL24" s="267"/>
      <c r="LKM24" s="267"/>
      <c r="LKN24" s="267"/>
      <c r="LKO24" s="267"/>
      <c r="LKP24" s="267"/>
      <c r="LKQ24" s="267"/>
      <c r="LKR24" s="267"/>
      <c r="LKS24" s="267"/>
      <c r="LKT24" s="267"/>
      <c r="LKU24" s="267"/>
      <c r="LKV24" s="267"/>
      <c r="LKW24" s="267"/>
      <c r="LKX24" s="267"/>
      <c r="LKY24" s="267"/>
      <c r="LKZ24" s="267"/>
      <c r="LLA24" s="267"/>
      <c r="LLB24" s="267"/>
      <c r="LLC24" s="267"/>
      <c r="LLD24" s="267"/>
      <c r="LLE24" s="267"/>
      <c r="LLF24" s="267"/>
      <c r="LLG24" s="267"/>
      <c r="LLH24" s="267"/>
      <c r="LLI24" s="267"/>
      <c r="LLJ24" s="267"/>
      <c r="LLK24" s="267"/>
      <c r="LLL24" s="267"/>
      <c r="LLM24" s="267"/>
      <c r="LLN24" s="267"/>
      <c r="LLO24" s="267"/>
      <c r="LLP24" s="267"/>
      <c r="LLQ24" s="267"/>
      <c r="LLR24" s="267"/>
      <c r="LLS24" s="267"/>
      <c r="LLT24" s="267"/>
      <c r="LLU24" s="267"/>
      <c r="LLV24" s="267"/>
      <c r="LLW24" s="267"/>
      <c r="LLX24" s="267"/>
      <c r="LLY24" s="267"/>
      <c r="LLZ24" s="267"/>
      <c r="LMA24" s="267"/>
      <c r="LMB24" s="267"/>
      <c r="LMC24" s="267"/>
      <c r="LMD24" s="267"/>
      <c r="LME24" s="267"/>
      <c r="LMF24" s="267"/>
      <c r="LMG24" s="267"/>
      <c r="LMH24" s="267"/>
      <c r="LMI24" s="267"/>
      <c r="LMJ24" s="267"/>
      <c r="LMK24" s="267"/>
      <c r="LML24" s="267"/>
      <c r="LMM24" s="267"/>
      <c r="LMN24" s="267"/>
      <c r="LMO24" s="267"/>
      <c r="LMP24" s="267"/>
      <c r="LMQ24" s="267"/>
      <c r="LMR24" s="267"/>
      <c r="LMS24" s="267"/>
      <c r="LMT24" s="267"/>
      <c r="LMU24" s="267"/>
      <c r="LMV24" s="267"/>
      <c r="LMW24" s="267"/>
      <c r="LMX24" s="267"/>
      <c r="LMY24" s="267"/>
      <c r="LMZ24" s="267"/>
      <c r="LNA24" s="267"/>
      <c r="LNB24" s="267"/>
      <c r="LNC24" s="267"/>
      <c r="LND24" s="267"/>
      <c r="LNE24" s="267"/>
      <c r="LNF24" s="267"/>
      <c r="LNG24" s="267"/>
      <c r="LNH24" s="267"/>
      <c r="LNI24" s="267"/>
      <c r="LNJ24" s="267"/>
      <c r="LNK24" s="267"/>
      <c r="LNL24" s="267"/>
      <c r="LNM24" s="267"/>
      <c r="LNN24" s="267"/>
      <c r="LNO24" s="267"/>
      <c r="LNP24" s="267"/>
      <c r="LNQ24" s="267"/>
      <c r="LNR24" s="267"/>
      <c r="LNS24" s="267"/>
      <c r="LNT24" s="267"/>
      <c r="LNU24" s="267"/>
      <c r="LNV24" s="267"/>
      <c r="LNW24" s="267"/>
      <c r="LNX24" s="267"/>
      <c r="LNY24" s="267"/>
      <c r="LNZ24" s="267"/>
      <c r="LOA24" s="267"/>
      <c r="LOB24" s="267"/>
      <c r="LOC24" s="267"/>
      <c r="LOD24" s="267"/>
      <c r="LOE24" s="267"/>
      <c r="LOF24" s="267"/>
      <c r="LOG24" s="267"/>
      <c r="LOH24" s="267"/>
      <c r="LOI24" s="267"/>
      <c r="LOJ24" s="267"/>
      <c r="LOK24" s="267"/>
      <c r="LOL24" s="267"/>
      <c r="LOM24" s="267"/>
      <c r="LON24" s="267"/>
      <c r="LOO24" s="267"/>
      <c r="LOP24" s="267"/>
      <c r="LOQ24" s="267"/>
      <c r="LOR24" s="267"/>
      <c r="LOS24" s="267"/>
      <c r="LOT24" s="267"/>
      <c r="LOU24" s="267"/>
      <c r="LOV24" s="267"/>
      <c r="LOW24" s="267"/>
      <c r="LOX24" s="267"/>
      <c r="LOY24" s="267"/>
      <c r="LOZ24" s="267"/>
      <c r="LPA24" s="267"/>
      <c r="LPB24" s="267"/>
      <c r="LPC24" s="267"/>
      <c r="LPD24" s="267"/>
      <c r="LPE24" s="267"/>
      <c r="LPF24" s="267"/>
      <c r="LPG24" s="267"/>
      <c r="LPH24" s="267"/>
      <c r="LPI24" s="267"/>
      <c r="LPJ24" s="267"/>
      <c r="LPK24" s="267"/>
      <c r="LPL24" s="267"/>
      <c r="LPM24" s="267"/>
      <c r="LPN24" s="267"/>
      <c r="LPO24" s="267"/>
      <c r="LPP24" s="267"/>
      <c r="LPQ24" s="267"/>
      <c r="LPR24" s="267"/>
      <c r="LPS24" s="267"/>
      <c r="LPT24" s="267"/>
      <c r="LPU24" s="267"/>
      <c r="LPV24" s="267"/>
      <c r="LPW24" s="267"/>
      <c r="LPX24" s="267"/>
      <c r="LPY24" s="267"/>
      <c r="LPZ24" s="267"/>
      <c r="LQA24" s="267"/>
      <c r="LQB24" s="267"/>
      <c r="LQC24" s="267"/>
      <c r="LQD24" s="267"/>
      <c r="LQE24" s="267"/>
      <c r="LQF24" s="267"/>
      <c r="LQG24" s="267"/>
      <c r="LQH24" s="267"/>
      <c r="LQI24" s="267"/>
      <c r="LQJ24" s="267"/>
      <c r="LQK24" s="267"/>
      <c r="LQL24" s="267"/>
      <c r="LQM24" s="267"/>
      <c r="LQN24" s="267"/>
      <c r="LQO24" s="267"/>
      <c r="LQP24" s="267"/>
      <c r="LQQ24" s="267"/>
      <c r="LQR24" s="267"/>
      <c r="LQS24" s="267"/>
      <c r="LQT24" s="267"/>
      <c r="LQU24" s="267"/>
      <c r="LQV24" s="267"/>
      <c r="LQW24" s="267"/>
      <c r="LQX24" s="267"/>
      <c r="LQY24" s="267"/>
      <c r="LQZ24" s="267"/>
      <c r="LRA24" s="267"/>
      <c r="LRB24" s="267"/>
      <c r="LRC24" s="267"/>
      <c r="LRD24" s="267"/>
      <c r="LRE24" s="267"/>
      <c r="LRF24" s="267"/>
      <c r="LRG24" s="267"/>
      <c r="LRH24" s="267"/>
      <c r="LRI24" s="267"/>
      <c r="LRJ24" s="267"/>
      <c r="LRK24" s="267"/>
      <c r="LRL24" s="267"/>
      <c r="LRM24" s="267"/>
      <c r="LRN24" s="267"/>
      <c r="LRO24" s="267"/>
      <c r="LRP24" s="267"/>
      <c r="LRQ24" s="267"/>
      <c r="LRR24" s="267"/>
      <c r="LRS24" s="267"/>
      <c r="LRT24" s="267"/>
      <c r="LRU24" s="267"/>
      <c r="LRV24" s="267"/>
      <c r="LRW24" s="267"/>
      <c r="LRX24" s="267"/>
      <c r="LRY24" s="267"/>
      <c r="LRZ24" s="267"/>
      <c r="LSA24" s="267"/>
      <c r="LSB24" s="267"/>
      <c r="LSC24" s="267"/>
      <c r="LSD24" s="267"/>
      <c r="LSE24" s="267"/>
      <c r="LSF24" s="267"/>
      <c r="LSG24" s="267"/>
      <c r="LSH24" s="267"/>
      <c r="LSI24" s="267"/>
      <c r="LSJ24" s="267"/>
      <c r="LSK24" s="267"/>
      <c r="LSL24" s="267"/>
      <c r="LSM24" s="267"/>
      <c r="LSN24" s="267"/>
      <c r="LSO24" s="267"/>
      <c r="LSP24" s="267"/>
      <c r="LSQ24" s="267"/>
      <c r="LSR24" s="267"/>
      <c r="LSS24" s="267"/>
      <c r="LST24" s="267"/>
      <c r="LSU24" s="267"/>
      <c r="LSV24" s="267"/>
      <c r="LSW24" s="267"/>
      <c r="LSX24" s="267"/>
      <c r="LSY24" s="267"/>
      <c r="LSZ24" s="267"/>
      <c r="LTA24" s="267"/>
      <c r="LTB24" s="267"/>
      <c r="LTC24" s="267"/>
      <c r="LTD24" s="267"/>
      <c r="LTE24" s="267"/>
      <c r="LTF24" s="267"/>
      <c r="LTG24" s="267"/>
      <c r="LTH24" s="267"/>
      <c r="LTI24" s="267"/>
      <c r="LTJ24" s="267"/>
      <c r="LTK24" s="267"/>
      <c r="LTL24" s="267"/>
      <c r="LTM24" s="267"/>
      <c r="LTN24" s="267"/>
      <c r="LTO24" s="267"/>
      <c r="LTP24" s="267"/>
      <c r="LTQ24" s="267"/>
      <c r="LTR24" s="267"/>
      <c r="LTS24" s="267"/>
      <c r="LTT24" s="267"/>
      <c r="LTU24" s="267"/>
      <c r="LTV24" s="267"/>
      <c r="LTW24" s="267"/>
      <c r="LTX24" s="267"/>
      <c r="LTY24" s="267"/>
      <c r="LTZ24" s="267"/>
      <c r="LUA24" s="267"/>
      <c r="LUB24" s="267"/>
      <c r="LUC24" s="267"/>
      <c r="LUD24" s="267"/>
      <c r="LUE24" s="267"/>
      <c r="LUF24" s="267"/>
      <c r="LUG24" s="267"/>
      <c r="LUH24" s="267"/>
      <c r="LUI24" s="267"/>
      <c r="LUJ24" s="267"/>
      <c r="LUK24" s="267"/>
      <c r="LUL24" s="267"/>
      <c r="LUM24" s="267"/>
      <c r="LUN24" s="267"/>
      <c r="LUO24" s="267"/>
      <c r="LUP24" s="267"/>
      <c r="LUQ24" s="267"/>
      <c r="LUR24" s="267"/>
      <c r="LUS24" s="267"/>
      <c r="LUT24" s="267"/>
      <c r="LUU24" s="267"/>
      <c r="LUV24" s="267"/>
      <c r="LUW24" s="267"/>
      <c r="LUX24" s="267"/>
      <c r="LUY24" s="267"/>
      <c r="LUZ24" s="267"/>
      <c r="LVA24" s="267"/>
      <c r="LVB24" s="267"/>
      <c r="LVC24" s="267"/>
      <c r="LVD24" s="267"/>
      <c r="LVE24" s="267"/>
      <c r="LVF24" s="267"/>
      <c r="LVG24" s="267"/>
      <c r="LVH24" s="267"/>
      <c r="LVI24" s="267"/>
      <c r="LVJ24" s="267"/>
      <c r="LVK24" s="267"/>
      <c r="LVL24" s="267"/>
      <c r="LVM24" s="267"/>
      <c r="LVN24" s="267"/>
      <c r="LVO24" s="267"/>
      <c r="LVP24" s="267"/>
      <c r="LVQ24" s="267"/>
      <c r="LVR24" s="267"/>
      <c r="LVS24" s="267"/>
      <c r="LVT24" s="267"/>
      <c r="LVU24" s="267"/>
      <c r="LVV24" s="267"/>
      <c r="LVW24" s="267"/>
      <c r="LVX24" s="267"/>
      <c r="LVY24" s="267"/>
      <c r="LVZ24" s="267"/>
      <c r="LWA24" s="267"/>
      <c r="LWB24" s="267"/>
      <c r="LWC24" s="267"/>
      <c r="LWD24" s="267"/>
      <c r="LWE24" s="267"/>
      <c r="LWF24" s="267"/>
      <c r="LWG24" s="267"/>
      <c r="LWH24" s="267"/>
      <c r="LWI24" s="267"/>
      <c r="LWJ24" s="267"/>
      <c r="LWK24" s="267"/>
      <c r="LWL24" s="267"/>
      <c r="LWM24" s="267"/>
      <c r="LWN24" s="267"/>
      <c r="LWO24" s="267"/>
      <c r="LWP24" s="267"/>
      <c r="LWQ24" s="267"/>
      <c r="LWR24" s="267"/>
      <c r="LWS24" s="267"/>
      <c r="LWT24" s="267"/>
      <c r="LWU24" s="267"/>
      <c r="LWV24" s="267"/>
      <c r="LWW24" s="267"/>
      <c r="LWX24" s="267"/>
      <c r="LWY24" s="267"/>
      <c r="LWZ24" s="267"/>
      <c r="LXA24" s="267"/>
      <c r="LXB24" s="267"/>
      <c r="LXC24" s="267"/>
      <c r="LXD24" s="267"/>
      <c r="LXE24" s="267"/>
      <c r="LXF24" s="267"/>
      <c r="LXG24" s="267"/>
      <c r="LXH24" s="267"/>
      <c r="LXI24" s="267"/>
      <c r="LXJ24" s="267"/>
      <c r="LXK24" s="267"/>
      <c r="LXL24" s="267"/>
      <c r="LXM24" s="267"/>
      <c r="LXN24" s="267"/>
      <c r="LXO24" s="267"/>
      <c r="LXP24" s="267"/>
      <c r="LXQ24" s="267"/>
      <c r="LXR24" s="267"/>
      <c r="LXS24" s="267"/>
      <c r="LXT24" s="267"/>
      <c r="LXU24" s="267"/>
      <c r="LXV24" s="267"/>
      <c r="LXW24" s="267"/>
      <c r="LXX24" s="267"/>
      <c r="LXY24" s="267"/>
      <c r="LXZ24" s="267"/>
      <c r="LYA24" s="267"/>
      <c r="LYB24" s="267"/>
      <c r="LYC24" s="267"/>
      <c r="LYD24" s="267"/>
      <c r="LYE24" s="267"/>
      <c r="LYF24" s="267"/>
      <c r="LYG24" s="267"/>
      <c r="LYH24" s="267"/>
      <c r="LYI24" s="267"/>
      <c r="LYJ24" s="267"/>
      <c r="LYK24" s="267"/>
      <c r="LYL24" s="267"/>
      <c r="LYM24" s="267"/>
      <c r="LYN24" s="267"/>
      <c r="LYO24" s="267"/>
      <c r="LYP24" s="267"/>
      <c r="LYQ24" s="267"/>
      <c r="LYR24" s="267"/>
      <c r="LYS24" s="267"/>
      <c r="LYT24" s="267"/>
      <c r="LYU24" s="267"/>
      <c r="LYV24" s="267"/>
      <c r="LYW24" s="267"/>
      <c r="LYX24" s="267"/>
      <c r="LYY24" s="267"/>
      <c r="LYZ24" s="267"/>
      <c r="LZA24" s="267"/>
      <c r="LZB24" s="267"/>
      <c r="LZC24" s="267"/>
      <c r="LZD24" s="267"/>
      <c r="LZE24" s="267"/>
      <c r="LZF24" s="267"/>
      <c r="LZG24" s="267"/>
      <c r="LZH24" s="267"/>
      <c r="LZI24" s="267"/>
      <c r="LZJ24" s="267"/>
      <c r="LZK24" s="267"/>
      <c r="LZL24" s="267"/>
      <c r="LZM24" s="267"/>
      <c r="LZN24" s="267"/>
      <c r="LZO24" s="267"/>
      <c r="LZP24" s="267"/>
      <c r="LZQ24" s="267"/>
      <c r="LZR24" s="267"/>
      <c r="LZS24" s="267"/>
      <c r="LZT24" s="267"/>
      <c r="LZU24" s="267"/>
      <c r="LZV24" s="267"/>
      <c r="LZW24" s="267"/>
      <c r="LZX24" s="267"/>
      <c r="LZY24" s="267"/>
      <c r="LZZ24" s="267"/>
      <c r="MAA24" s="267"/>
      <c r="MAB24" s="267"/>
      <c r="MAC24" s="267"/>
      <c r="MAD24" s="267"/>
      <c r="MAE24" s="267"/>
      <c r="MAF24" s="267"/>
      <c r="MAG24" s="267"/>
      <c r="MAH24" s="267"/>
      <c r="MAI24" s="267"/>
      <c r="MAJ24" s="267"/>
      <c r="MAK24" s="267"/>
      <c r="MAL24" s="267"/>
      <c r="MAM24" s="267"/>
      <c r="MAN24" s="267"/>
      <c r="MAO24" s="267"/>
      <c r="MAP24" s="267"/>
      <c r="MAQ24" s="267"/>
      <c r="MAR24" s="267"/>
      <c r="MAS24" s="267"/>
      <c r="MAT24" s="267"/>
      <c r="MAU24" s="267"/>
      <c r="MAV24" s="267"/>
      <c r="MAW24" s="267"/>
      <c r="MAX24" s="267"/>
      <c r="MAY24" s="267"/>
      <c r="MAZ24" s="267"/>
      <c r="MBA24" s="267"/>
      <c r="MBB24" s="267"/>
      <c r="MBC24" s="267"/>
      <c r="MBD24" s="267"/>
      <c r="MBE24" s="267"/>
      <c r="MBF24" s="267"/>
      <c r="MBG24" s="267"/>
      <c r="MBH24" s="267"/>
      <c r="MBI24" s="267"/>
      <c r="MBJ24" s="267"/>
      <c r="MBK24" s="267"/>
      <c r="MBL24" s="267"/>
      <c r="MBM24" s="267"/>
      <c r="MBN24" s="267"/>
      <c r="MBO24" s="267"/>
      <c r="MBP24" s="267"/>
      <c r="MBQ24" s="267"/>
      <c r="MBR24" s="267"/>
      <c r="MBS24" s="267"/>
      <c r="MBT24" s="267"/>
      <c r="MBU24" s="267"/>
      <c r="MBV24" s="267"/>
      <c r="MBW24" s="267"/>
      <c r="MBX24" s="267"/>
      <c r="MBY24" s="267"/>
      <c r="MBZ24" s="267"/>
      <c r="MCA24" s="267"/>
      <c r="MCB24" s="267"/>
      <c r="MCC24" s="267"/>
      <c r="MCD24" s="267"/>
      <c r="MCE24" s="267"/>
      <c r="MCF24" s="267"/>
      <c r="MCG24" s="267"/>
      <c r="MCH24" s="267"/>
      <c r="MCI24" s="267"/>
      <c r="MCJ24" s="267"/>
      <c r="MCK24" s="267"/>
      <c r="MCL24" s="267"/>
      <c r="MCM24" s="267"/>
      <c r="MCN24" s="267"/>
      <c r="MCO24" s="267"/>
      <c r="MCP24" s="267"/>
      <c r="MCQ24" s="267"/>
      <c r="MCR24" s="267"/>
      <c r="MCS24" s="267"/>
      <c r="MCT24" s="267"/>
      <c r="MCU24" s="267"/>
      <c r="MCV24" s="267"/>
      <c r="MCW24" s="267"/>
      <c r="MCX24" s="267"/>
      <c r="MCY24" s="267"/>
      <c r="MCZ24" s="267"/>
      <c r="MDA24" s="267"/>
      <c r="MDB24" s="267"/>
      <c r="MDC24" s="267"/>
      <c r="MDD24" s="267"/>
      <c r="MDE24" s="267"/>
      <c r="MDF24" s="267"/>
      <c r="MDG24" s="267"/>
      <c r="MDH24" s="267"/>
      <c r="MDI24" s="267"/>
      <c r="MDJ24" s="267"/>
      <c r="MDK24" s="267"/>
      <c r="MDL24" s="267"/>
      <c r="MDM24" s="267"/>
      <c r="MDN24" s="267"/>
      <c r="MDO24" s="267"/>
      <c r="MDP24" s="267"/>
      <c r="MDQ24" s="267"/>
      <c r="MDR24" s="267"/>
      <c r="MDS24" s="267"/>
      <c r="MDT24" s="267"/>
      <c r="MDU24" s="267"/>
      <c r="MDV24" s="267"/>
      <c r="MDW24" s="267"/>
      <c r="MDX24" s="267"/>
      <c r="MDY24" s="267"/>
      <c r="MDZ24" s="267"/>
      <c r="MEA24" s="267"/>
      <c r="MEB24" s="267"/>
      <c r="MEC24" s="267"/>
      <c r="MED24" s="267"/>
      <c r="MEE24" s="267"/>
      <c r="MEF24" s="267"/>
      <c r="MEG24" s="267"/>
      <c r="MEH24" s="267"/>
      <c r="MEI24" s="267"/>
      <c r="MEJ24" s="267"/>
      <c r="MEK24" s="267"/>
      <c r="MEL24" s="267"/>
      <c r="MEM24" s="267"/>
      <c r="MEN24" s="267"/>
      <c r="MEO24" s="267"/>
      <c r="MEP24" s="267"/>
      <c r="MEQ24" s="267"/>
      <c r="MER24" s="267"/>
      <c r="MES24" s="267"/>
      <c r="MET24" s="267"/>
      <c r="MEU24" s="267"/>
      <c r="MEV24" s="267"/>
      <c r="MEW24" s="267"/>
      <c r="MEX24" s="267"/>
      <c r="MEY24" s="267"/>
      <c r="MEZ24" s="267"/>
      <c r="MFA24" s="267"/>
      <c r="MFB24" s="267"/>
      <c r="MFC24" s="267"/>
      <c r="MFD24" s="267"/>
      <c r="MFE24" s="267"/>
      <c r="MFF24" s="267"/>
      <c r="MFG24" s="267"/>
      <c r="MFH24" s="267"/>
      <c r="MFI24" s="267"/>
      <c r="MFJ24" s="267"/>
      <c r="MFK24" s="267"/>
      <c r="MFL24" s="267"/>
      <c r="MFM24" s="267"/>
      <c r="MFN24" s="267"/>
      <c r="MFO24" s="267"/>
      <c r="MFP24" s="267"/>
      <c r="MFQ24" s="267"/>
      <c r="MFR24" s="267"/>
      <c r="MFS24" s="267"/>
      <c r="MFT24" s="267"/>
      <c r="MFU24" s="267"/>
      <c r="MFV24" s="267"/>
      <c r="MFW24" s="267"/>
      <c r="MFX24" s="267"/>
      <c r="MFY24" s="267"/>
      <c r="MFZ24" s="267"/>
      <c r="MGA24" s="267"/>
      <c r="MGB24" s="267"/>
      <c r="MGC24" s="267"/>
      <c r="MGD24" s="267"/>
      <c r="MGE24" s="267"/>
      <c r="MGF24" s="267"/>
      <c r="MGG24" s="267"/>
      <c r="MGH24" s="267"/>
      <c r="MGI24" s="267"/>
      <c r="MGJ24" s="267"/>
      <c r="MGK24" s="267"/>
      <c r="MGL24" s="267"/>
      <c r="MGM24" s="267"/>
      <c r="MGN24" s="267"/>
      <c r="MGO24" s="267"/>
      <c r="MGP24" s="267"/>
      <c r="MGQ24" s="267"/>
      <c r="MGR24" s="267"/>
      <c r="MGS24" s="267"/>
      <c r="MGT24" s="267"/>
      <c r="MGU24" s="267"/>
      <c r="MGV24" s="267"/>
      <c r="MGW24" s="267"/>
      <c r="MGX24" s="267"/>
      <c r="MGY24" s="267"/>
      <c r="MGZ24" s="267"/>
      <c r="MHA24" s="267"/>
      <c r="MHB24" s="267"/>
      <c r="MHC24" s="267"/>
      <c r="MHD24" s="267"/>
      <c r="MHE24" s="267"/>
      <c r="MHF24" s="267"/>
      <c r="MHG24" s="267"/>
      <c r="MHH24" s="267"/>
      <c r="MHI24" s="267"/>
      <c r="MHJ24" s="267"/>
      <c r="MHK24" s="267"/>
      <c r="MHL24" s="267"/>
      <c r="MHM24" s="267"/>
      <c r="MHN24" s="267"/>
      <c r="MHO24" s="267"/>
      <c r="MHP24" s="267"/>
      <c r="MHQ24" s="267"/>
      <c r="MHR24" s="267"/>
      <c r="MHS24" s="267"/>
      <c r="MHT24" s="267"/>
      <c r="MHU24" s="267"/>
      <c r="MHV24" s="267"/>
      <c r="MHW24" s="267"/>
      <c r="MHX24" s="267"/>
      <c r="MHY24" s="267"/>
      <c r="MHZ24" s="267"/>
      <c r="MIA24" s="267"/>
      <c r="MIB24" s="267"/>
      <c r="MIC24" s="267"/>
      <c r="MID24" s="267"/>
      <c r="MIE24" s="267"/>
      <c r="MIF24" s="267"/>
      <c r="MIG24" s="267"/>
      <c r="MIH24" s="267"/>
      <c r="MII24" s="267"/>
      <c r="MIJ24" s="267"/>
      <c r="MIK24" s="267"/>
      <c r="MIL24" s="267"/>
      <c r="MIM24" s="267"/>
      <c r="MIN24" s="267"/>
      <c r="MIO24" s="267"/>
      <c r="MIP24" s="267"/>
      <c r="MIQ24" s="267"/>
      <c r="MIR24" s="267"/>
      <c r="MIS24" s="267"/>
      <c r="MIT24" s="267"/>
      <c r="MIU24" s="267"/>
      <c r="MIV24" s="267"/>
      <c r="MIW24" s="267"/>
      <c r="MIX24" s="267"/>
      <c r="MIY24" s="267"/>
      <c r="MIZ24" s="267"/>
      <c r="MJA24" s="267"/>
      <c r="MJB24" s="267"/>
      <c r="MJC24" s="267"/>
      <c r="MJD24" s="267"/>
      <c r="MJE24" s="267"/>
      <c r="MJF24" s="267"/>
      <c r="MJG24" s="267"/>
      <c r="MJH24" s="267"/>
      <c r="MJI24" s="267"/>
      <c r="MJJ24" s="267"/>
      <c r="MJK24" s="267"/>
      <c r="MJL24" s="267"/>
      <c r="MJM24" s="267"/>
      <c r="MJN24" s="267"/>
      <c r="MJO24" s="267"/>
      <c r="MJP24" s="267"/>
      <c r="MJQ24" s="267"/>
      <c r="MJR24" s="267"/>
      <c r="MJS24" s="267"/>
      <c r="MJT24" s="267"/>
      <c r="MJU24" s="267"/>
      <c r="MJV24" s="267"/>
      <c r="MJW24" s="267"/>
      <c r="MJX24" s="267"/>
      <c r="MJY24" s="267"/>
      <c r="MJZ24" s="267"/>
      <c r="MKA24" s="267"/>
      <c r="MKB24" s="267"/>
      <c r="MKC24" s="267"/>
      <c r="MKD24" s="267"/>
      <c r="MKE24" s="267"/>
      <c r="MKF24" s="267"/>
      <c r="MKG24" s="267"/>
      <c r="MKH24" s="267"/>
      <c r="MKI24" s="267"/>
      <c r="MKJ24" s="267"/>
      <c r="MKK24" s="267"/>
      <c r="MKL24" s="267"/>
      <c r="MKM24" s="267"/>
      <c r="MKN24" s="267"/>
      <c r="MKO24" s="267"/>
      <c r="MKP24" s="267"/>
      <c r="MKQ24" s="267"/>
      <c r="MKR24" s="267"/>
      <c r="MKS24" s="267"/>
      <c r="MKT24" s="267"/>
      <c r="MKU24" s="267"/>
      <c r="MKV24" s="267"/>
      <c r="MKW24" s="267"/>
      <c r="MKX24" s="267"/>
      <c r="MKY24" s="267"/>
      <c r="MKZ24" s="267"/>
      <c r="MLA24" s="267"/>
      <c r="MLB24" s="267"/>
      <c r="MLC24" s="267"/>
      <c r="MLD24" s="267"/>
      <c r="MLE24" s="267"/>
      <c r="MLF24" s="267"/>
      <c r="MLG24" s="267"/>
      <c r="MLH24" s="267"/>
      <c r="MLI24" s="267"/>
      <c r="MLJ24" s="267"/>
      <c r="MLK24" s="267"/>
      <c r="MLL24" s="267"/>
      <c r="MLM24" s="267"/>
      <c r="MLN24" s="267"/>
      <c r="MLO24" s="267"/>
      <c r="MLP24" s="267"/>
      <c r="MLQ24" s="267"/>
      <c r="MLR24" s="267"/>
      <c r="MLS24" s="267"/>
      <c r="MLT24" s="267"/>
      <c r="MLU24" s="267"/>
      <c r="MLV24" s="267"/>
      <c r="MLW24" s="267"/>
      <c r="MLX24" s="267"/>
      <c r="MLY24" s="267"/>
      <c r="MLZ24" s="267"/>
      <c r="MMA24" s="267"/>
      <c r="MMB24" s="267"/>
      <c r="MMC24" s="267"/>
      <c r="MMD24" s="267"/>
      <c r="MME24" s="267"/>
      <c r="MMF24" s="267"/>
      <c r="MMG24" s="267"/>
      <c r="MMH24" s="267"/>
      <c r="MMI24" s="267"/>
      <c r="MMJ24" s="267"/>
      <c r="MMK24" s="267"/>
      <c r="MML24" s="267"/>
      <c r="MMM24" s="267"/>
      <c r="MMN24" s="267"/>
      <c r="MMO24" s="267"/>
      <c r="MMP24" s="267"/>
      <c r="MMQ24" s="267"/>
      <c r="MMR24" s="267"/>
      <c r="MMS24" s="267"/>
      <c r="MMT24" s="267"/>
      <c r="MMU24" s="267"/>
      <c r="MMV24" s="267"/>
      <c r="MMW24" s="267"/>
      <c r="MMX24" s="267"/>
      <c r="MMY24" s="267"/>
      <c r="MMZ24" s="267"/>
      <c r="MNA24" s="267"/>
      <c r="MNB24" s="267"/>
      <c r="MNC24" s="267"/>
      <c r="MND24" s="267"/>
      <c r="MNE24" s="267"/>
      <c r="MNF24" s="267"/>
      <c r="MNG24" s="267"/>
      <c r="MNH24" s="267"/>
      <c r="MNI24" s="267"/>
      <c r="MNJ24" s="267"/>
      <c r="MNK24" s="267"/>
      <c r="MNL24" s="267"/>
      <c r="MNM24" s="267"/>
      <c r="MNN24" s="267"/>
      <c r="MNO24" s="267"/>
      <c r="MNP24" s="267"/>
      <c r="MNQ24" s="267"/>
      <c r="MNR24" s="267"/>
      <c r="MNS24" s="267"/>
      <c r="MNT24" s="267"/>
      <c r="MNU24" s="267"/>
      <c r="MNV24" s="267"/>
      <c r="MNW24" s="267"/>
      <c r="MNX24" s="267"/>
      <c r="MNY24" s="267"/>
      <c r="MNZ24" s="267"/>
      <c r="MOA24" s="267"/>
      <c r="MOB24" s="267"/>
      <c r="MOC24" s="267"/>
      <c r="MOD24" s="267"/>
      <c r="MOE24" s="267"/>
      <c r="MOF24" s="267"/>
      <c r="MOG24" s="267"/>
      <c r="MOH24" s="267"/>
      <c r="MOI24" s="267"/>
      <c r="MOJ24" s="267"/>
      <c r="MOK24" s="267"/>
      <c r="MOL24" s="267"/>
      <c r="MOM24" s="267"/>
      <c r="MON24" s="267"/>
      <c r="MOO24" s="267"/>
      <c r="MOP24" s="267"/>
      <c r="MOQ24" s="267"/>
      <c r="MOR24" s="267"/>
      <c r="MOS24" s="267"/>
      <c r="MOT24" s="267"/>
      <c r="MOU24" s="267"/>
      <c r="MOV24" s="267"/>
      <c r="MOW24" s="267"/>
      <c r="MOX24" s="267"/>
      <c r="MOY24" s="267"/>
      <c r="MOZ24" s="267"/>
      <c r="MPA24" s="267"/>
      <c r="MPB24" s="267"/>
      <c r="MPC24" s="267"/>
      <c r="MPD24" s="267"/>
      <c r="MPE24" s="267"/>
      <c r="MPF24" s="267"/>
      <c r="MPG24" s="267"/>
      <c r="MPH24" s="267"/>
      <c r="MPI24" s="267"/>
      <c r="MPJ24" s="267"/>
      <c r="MPK24" s="267"/>
      <c r="MPL24" s="267"/>
      <c r="MPM24" s="267"/>
      <c r="MPN24" s="267"/>
      <c r="MPO24" s="267"/>
      <c r="MPP24" s="267"/>
      <c r="MPQ24" s="267"/>
      <c r="MPR24" s="267"/>
      <c r="MPS24" s="267"/>
      <c r="MPT24" s="267"/>
      <c r="MPU24" s="267"/>
      <c r="MPV24" s="267"/>
      <c r="MPW24" s="267"/>
      <c r="MPX24" s="267"/>
      <c r="MPY24" s="267"/>
      <c r="MPZ24" s="267"/>
      <c r="MQA24" s="267"/>
      <c r="MQB24" s="267"/>
      <c r="MQC24" s="267"/>
      <c r="MQD24" s="267"/>
      <c r="MQE24" s="267"/>
      <c r="MQF24" s="267"/>
      <c r="MQG24" s="267"/>
      <c r="MQH24" s="267"/>
      <c r="MQI24" s="267"/>
      <c r="MQJ24" s="267"/>
      <c r="MQK24" s="267"/>
      <c r="MQL24" s="267"/>
      <c r="MQM24" s="267"/>
      <c r="MQN24" s="267"/>
      <c r="MQO24" s="267"/>
      <c r="MQP24" s="267"/>
      <c r="MQQ24" s="267"/>
      <c r="MQR24" s="267"/>
      <c r="MQS24" s="267"/>
      <c r="MQT24" s="267"/>
      <c r="MQU24" s="267"/>
      <c r="MQV24" s="267"/>
      <c r="MQW24" s="267"/>
      <c r="MQX24" s="267"/>
      <c r="MQY24" s="267"/>
      <c r="MQZ24" s="267"/>
      <c r="MRA24" s="267"/>
      <c r="MRB24" s="267"/>
      <c r="MRC24" s="267"/>
      <c r="MRD24" s="267"/>
      <c r="MRE24" s="267"/>
      <c r="MRF24" s="267"/>
      <c r="MRG24" s="267"/>
      <c r="MRH24" s="267"/>
      <c r="MRI24" s="267"/>
      <c r="MRJ24" s="267"/>
      <c r="MRK24" s="267"/>
      <c r="MRL24" s="267"/>
      <c r="MRM24" s="267"/>
      <c r="MRN24" s="267"/>
      <c r="MRO24" s="267"/>
      <c r="MRP24" s="267"/>
      <c r="MRQ24" s="267"/>
      <c r="MRR24" s="267"/>
      <c r="MRS24" s="267"/>
      <c r="MRT24" s="267"/>
      <c r="MRU24" s="267"/>
      <c r="MRV24" s="267"/>
      <c r="MRW24" s="267"/>
      <c r="MRX24" s="267"/>
      <c r="MRY24" s="267"/>
      <c r="MRZ24" s="267"/>
      <c r="MSA24" s="267"/>
      <c r="MSB24" s="267"/>
      <c r="MSC24" s="267"/>
      <c r="MSD24" s="267"/>
      <c r="MSE24" s="267"/>
      <c r="MSF24" s="267"/>
      <c r="MSG24" s="267"/>
      <c r="MSH24" s="267"/>
      <c r="MSI24" s="267"/>
      <c r="MSJ24" s="267"/>
      <c r="MSK24" s="267"/>
      <c r="MSL24" s="267"/>
      <c r="MSM24" s="267"/>
      <c r="MSN24" s="267"/>
      <c r="MSO24" s="267"/>
      <c r="MSP24" s="267"/>
      <c r="MSQ24" s="267"/>
      <c r="MSR24" s="267"/>
      <c r="MSS24" s="267"/>
      <c r="MST24" s="267"/>
      <c r="MSU24" s="267"/>
      <c r="MSV24" s="267"/>
      <c r="MSW24" s="267"/>
      <c r="MSX24" s="267"/>
      <c r="MSY24" s="267"/>
      <c r="MSZ24" s="267"/>
      <c r="MTA24" s="267"/>
      <c r="MTB24" s="267"/>
      <c r="MTC24" s="267"/>
      <c r="MTD24" s="267"/>
      <c r="MTE24" s="267"/>
      <c r="MTF24" s="267"/>
      <c r="MTG24" s="267"/>
      <c r="MTH24" s="267"/>
      <c r="MTI24" s="267"/>
      <c r="MTJ24" s="267"/>
      <c r="MTK24" s="267"/>
      <c r="MTL24" s="267"/>
      <c r="MTM24" s="267"/>
      <c r="MTN24" s="267"/>
      <c r="MTO24" s="267"/>
      <c r="MTP24" s="267"/>
      <c r="MTQ24" s="267"/>
      <c r="MTR24" s="267"/>
      <c r="MTS24" s="267"/>
      <c r="MTT24" s="267"/>
      <c r="MTU24" s="267"/>
      <c r="MTV24" s="267"/>
      <c r="MTW24" s="267"/>
      <c r="MTX24" s="267"/>
      <c r="MTY24" s="267"/>
      <c r="MTZ24" s="267"/>
      <c r="MUA24" s="267"/>
      <c r="MUB24" s="267"/>
      <c r="MUC24" s="267"/>
      <c r="MUD24" s="267"/>
      <c r="MUE24" s="267"/>
      <c r="MUF24" s="267"/>
      <c r="MUG24" s="267"/>
      <c r="MUH24" s="267"/>
      <c r="MUI24" s="267"/>
      <c r="MUJ24" s="267"/>
      <c r="MUK24" s="267"/>
      <c r="MUL24" s="267"/>
      <c r="MUM24" s="267"/>
      <c r="MUN24" s="267"/>
      <c r="MUO24" s="267"/>
      <c r="MUP24" s="267"/>
      <c r="MUQ24" s="267"/>
      <c r="MUR24" s="267"/>
      <c r="MUS24" s="267"/>
      <c r="MUT24" s="267"/>
      <c r="MUU24" s="267"/>
      <c r="MUV24" s="267"/>
      <c r="MUW24" s="267"/>
      <c r="MUX24" s="267"/>
      <c r="MUY24" s="267"/>
      <c r="MUZ24" s="267"/>
      <c r="MVA24" s="267"/>
      <c r="MVB24" s="267"/>
      <c r="MVC24" s="267"/>
      <c r="MVD24" s="267"/>
      <c r="MVE24" s="267"/>
      <c r="MVF24" s="267"/>
      <c r="MVG24" s="267"/>
      <c r="MVH24" s="267"/>
      <c r="MVI24" s="267"/>
      <c r="MVJ24" s="267"/>
      <c r="MVK24" s="267"/>
      <c r="MVL24" s="267"/>
      <c r="MVM24" s="267"/>
      <c r="MVN24" s="267"/>
      <c r="MVO24" s="267"/>
      <c r="MVP24" s="267"/>
      <c r="MVQ24" s="267"/>
      <c r="MVR24" s="267"/>
      <c r="MVS24" s="267"/>
      <c r="MVT24" s="267"/>
      <c r="MVU24" s="267"/>
      <c r="MVV24" s="267"/>
      <c r="MVW24" s="267"/>
      <c r="MVX24" s="267"/>
      <c r="MVY24" s="267"/>
      <c r="MVZ24" s="267"/>
      <c r="MWA24" s="267"/>
      <c r="MWB24" s="267"/>
      <c r="MWC24" s="267"/>
      <c r="MWD24" s="267"/>
      <c r="MWE24" s="267"/>
      <c r="MWF24" s="267"/>
      <c r="MWG24" s="267"/>
      <c r="MWH24" s="267"/>
      <c r="MWI24" s="267"/>
      <c r="MWJ24" s="267"/>
      <c r="MWK24" s="267"/>
      <c r="MWL24" s="267"/>
      <c r="MWM24" s="267"/>
      <c r="MWN24" s="267"/>
      <c r="MWO24" s="267"/>
      <c r="MWP24" s="267"/>
      <c r="MWQ24" s="267"/>
      <c r="MWR24" s="267"/>
      <c r="MWS24" s="267"/>
      <c r="MWT24" s="267"/>
      <c r="MWU24" s="267"/>
      <c r="MWV24" s="267"/>
      <c r="MWW24" s="267"/>
      <c r="MWX24" s="267"/>
      <c r="MWY24" s="267"/>
      <c r="MWZ24" s="267"/>
      <c r="MXA24" s="267"/>
      <c r="MXB24" s="267"/>
      <c r="MXC24" s="267"/>
      <c r="MXD24" s="267"/>
      <c r="MXE24" s="267"/>
      <c r="MXF24" s="267"/>
      <c r="MXG24" s="267"/>
      <c r="MXH24" s="267"/>
      <c r="MXI24" s="267"/>
      <c r="MXJ24" s="267"/>
      <c r="MXK24" s="267"/>
      <c r="MXL24" s="267"/>
      <c r="MXM24" s="267"/>
      <c r="MXN24" s="267"/>
      <c r="MXO24" s="267"/>
      <c r="MXP24" s="267"/>
      <c r="MXQ24" s="267"/>
      <c r="MXR24" s="267"/>
      <c r="MXS24" s="267"/>
      <c r="MXT24" s="267"/>
      <c r="MXU24" s="267"/>
      <c r="MXV24" s="267"/>
      <c r="MXW24" s="267"/>
      <c r="MXX24" s="267"/>
      <c r="MXY24" s="267"/>
      <c r="MXZ24" s="267"/>
      <c r="MYA24" s="267"/>
      <c r="MYB24" s="267"/>
      <c r="MYC24" s="267"/>
      <c r="MYD24" s="267"/>
      <c r="MYE24" s="267"/>
      <c r="MYF24" s="267"/>
      <c r="MYG24" s="267"/>
      <c r="MYH24" s="267"/>
      <c r="MYI24" s="267"/>
      <c r="MYJ24" s="267"/>
      <c r="MYK24" s="267"/>
      <c r="MYL24" s="267"/>
      <c r="MYM24" s="267"/>
      <c r="MYN24" s="267"/>
      <c r="MYO24" s="267"/>
      <c r="MYP24" s="267"/>
      <c r="MYQ24" s="267"/>
      <c r="MYR24" s="267"/>
      <c r="MYS24" s="267"/>
      <c r="MYT24" s="267"/>
      <c r="MYU24" s="267"/>
      <c r="MYV24" s="267"/>
      <c r="MYW24" s="267"/>
      <c r="MYX24" s="267"/>
      <c r="MYY24" s="267"/>
      <c r="MYZ24" s="267"/>
      <c r="MZA24" s="267"/>
      <c r="MZB24" s="267"/>
      <c r="MZC24" s="267"/>
      <c r="MZD24" s="267"/>
      <c r="MZE24" s="267"/>
      <c r="MZF24" s="267"/>
      <c r="MZG24" s="267"/>
      <c r="MZH24" s="267"/>
      <c r="MZI24" s="267"/>
      <c r="MZJ24" s="267"/>
      <c r="MZK24" s="267"/>
      <c r="MZL24" s="267"/>
      <c r="MZM24" s="267"/>
      <c r="MZN24" s="267"/>
      <c r="MZO24" s="267"/>
      <c r="MZP24" s="267"/>
      <c r="MZQ24" s="267"/>
      <c r="MZR24" s="267"/>
      <c r="MZS24" s="267"/>
      <c r="MZT24" s="267"/>
      <c r="MZU24" s="267"/>
      <c r="MZV24" s="267"/>
      <c r="MZW24" s="267"/>
      <c r="MZX24" s="267"/>
      <c r="MZY24" s="267"/>
      <c r="MZZ24" s="267"/>
      <c r="NAA24" s="267"/>
      <c r="NAB24" s="267"/>
      <c r="NAC24" s="267"/>
      <c r="NAD24" s="267"/>
      <c r="NAE24" s="267"/>
      <c r="NAF24" s="267"/>
      <c r="NAG24" s="267"/>
      <c r="NAH24" s="267"/>
      <c r="NAI24" s="267"/>
      <c r="NAJ24" s="267"/>
      <c r="NAK24" s="267"/>
      <c r="NAL24" s="267"/>
      <c r="NAM24" s="267"/>
      <c r="NAN24" s="267"/>
      <c r="NAO24" s="267"/>
      <c r="NAP24" s="267"/>
      <c r="NAQ24" s="267"/>
      <c r="NAR24" s="267"/>
      <c r="NAS24" s="267"/>
      <c r="NAT24" s="267"/>
      <c r="NAU24" s="267"/>
      <c r="NAV24" s="267"/>
      <c r="NAW24" s="267"/>
      <c r="NAX24" s="267"/>
      <c r="NAY24" s="267"/>
      <c r="NAZ24" s="267"/>
      <c r="NBA24" s="267"/>
      <c r="NBB24" s="267"/>
      <c r="NBC24" s="267"/>
      <c r="NBD24" s="267"/>
      <c r="NBE24" s="267"/>
      <c r="NBF24" s="267"/>
      <c r="NBG24" s="267"/>
      <c r="NBH24" s="267"/>
      <c r="NBI24" s="267"/>
      <c r="NBJ24" s="267"/>
      <c r="NBK24" s="267"/>
      <c r="NBL24" s="267"/>
      <c r="NBM24" s="267"/>
      <c r="NBN24" s="267"/>
      <c r="NBO24" s="267"/>
      <c r="NBP24" s="267"/>
      <c r="NBQ24" s="267"/>
      <c r="NBR24" s="267"/>
      <c r="NBS24" s="267"/>
      <c r="NBT24" s="267"/>
      <c r="NBU24" s="267"/>
      <c r="NBV24" s="267"/>
      <c r="NBW24" s="267"/>
      <c r="NBX24" s="267"/>
      <c r="NBY24" s="267"/>
      <c r="NBZ24" s="267"/>
      <c r="NCA24" s="267"/>
      <c r="NCB24" s="267"/>
      <c r="NCC24" s="267"/>
      <c r="NCD24" s="267"/>
      <c r="NCE24" s="267"/>
      <c r="NCF24" s="267"/>
      <c r="NCG24" s="267"/>
      <c r="NCH24" s="267"/>
      <c r="NCI24" s="267"/>
      <c r="NCJ24" s="267"/>
      <c r="NCK24" s="267"/>
      <c r="NCL24" s="267"/>
      <c r="NCM24" s="267"/>
      <c r="NCN24" s="267"/>
      <c r="NCO24" s="267"/>
      <c r="NCP24" s="267"/>
      <c r="NCQ24" s="267"/>
      <c r="NCR24" s="267"/>
      <c r="NCS24" s="267"/>
      <c r="NCT24" s="267"/>
      <c r="NCU24" s="267"/>
      <c r="NCV24" s="267"/>
      <c r="NCW24" s="267"/>
      <c r="NCX24" s="267"/>
      <c r="NCY24" s="267"/>
      <c r="NCZ24" s="267"/>
      <c r="NDA24" s="267"/>
      <c r="NDB24" s="267"/>
      <c r="NDC24" s="267"/>
      <c r="NDD24" s="267"/>
      <c r="NDE24" s="267"/>
      <c r="NDF24" s="267"/>
      <c r="NDG24" s="267"/>
      <c r="NDH24" s="267"/>
      <c r="NDI24" s="267"/>
      <c r="NDJ24" s="267"/>
      <c r="NDK24" s="267"/>
      <c r="NDL24" s="267"/>
      <c r="NDM24" s="267"/>
      <c r="NDN24" s="267"/>
      <c r="NDO24" s="267"/>
      <c r="NDP24" s="267"/>
      <c r="NDQ24" s="267"/>
      <c r="NDR24" s="267"/>
      <c r="NDS24" s="267"/>
      <c r="NDT24" s="267"/>
      <c r="NDU24" s="267"/>
      <c r="NDV24" s="267"/>
      <c r="NDW24" s="267"/>
      <c r="NDX24" s="267"/>
      <c r="NDY24" s="267"/>
      <c r="NDZ24" s="267"/>
      <c r="NEA24" s="267"/>
      <c r="NEB24" s="267"/>
      <c r="NEC24" s="267"/>
      <c r="NED24" s="267"/>
      <c r="NEE24" s="267"/>
      <c r="NEF24" s="267"/>
      <c r="NEG24" s="267"/>
      <c r="NEH24" s="267"/>
      <c r="NEI24" s="267"/>
      <c r="NEJ24" s="267"/>
      <c r="NEK24" s="267"/>
      <c r="NEL24" s="267"/>
      <c r="NEM24" s="267"/>
      <c r="NEN24" s="267"/>
      <c r="NEO24" s="267"/>
      <c r="NEP24" s="267"/>
      <c r="NEQ24" s="267"/>
      <c r="NER24" s="267"/>
      <c r="NES24" s="267"/>
      <c r="NET24" s="267"/>
      <c r="NEU24" s="267"/>
      <c r="NEV24" s="267"/>
      <c r="NEW24" s="267"/>
      <c r="NEX24" s="267"/>
      <c r="NEY24" s="267"/>
      <c r="NEZ24" s="267"/>
      <c r="NFA24" s="267"/>
      <c r="NFB24" s="267"/>
      <c r="NFC24" s="267"/>
      <c r="NFD24" s="267"/>
      <c r="NFE24" s="267"/>
      <c r="NFF24" s="267"/>
      <c r="NFG24" s="267"/>
      <c r="NFH24" s="267"/>
      <c r="NFI24" s="267"/>
      <c r="NFJ24" s="267"/>
      <c r="NFK24" s="267"/>
      <c r="NFL24" s="267"/>
      <c r="NFM24" s="267"/>
      <c r="NFN24" s="267"/>
      <c r="NFO24" s="267"/>
      <c r="NFP24" s="267"/>
      <c r="NFQ24" s="267"/>
      <c r="NFR24" s="267"/>
      <c r="NFS24" s="267"/>
      <c r="NFT24" s="267"/>
      <c r="NFU24" s="267"/>
      <c r="NFV24" s="267"/>
      <c r="NFW24" s="267"/>
      <c r="NFX24" s="267"/>
      <c r="NFY24" s="267"/>
      <c r="NFZ24" s="267"/>
      <c r="NGA24" s="267"/>
      <c r="NGB24" s="267"/>
      <c r="NGC24" s="267"/>
      <c r="NGD24" s="267"/>
      <c r="NGE24" s="267"/>
      <c r="NGF24" s="267"/>
      <c r="NGG24" s="267"/>
      <c r="NGH24" s="267"/>
      <c r="NGI24" s="267"/>
      <c r="NGJ24" s="267"/>
      <c r="NGK24" s="267"/>
      <c r="NGL24" s="267"/>
      <c r="NGM24" s="267"/>
      <c r="NGN24" s="267"/>
      <c r="NGO24" s="267"/>
      <c r="NGP24" s="267"/>
      <c r="NGQ24" s="267"/>
      <c r="NGR24" s="267"/>
      <c r="NGS24" s="267"/>
      <c r="NGT24" s="267"/>
      <c r="NGU24" s="267"/>
      <c r="NGV24" s="267"/>
      <c r="NGW24" s="267"/>
      <c r="NGX24" s="267"/>
      <c r="NGY24" s="267"/>
      <c r="NGZ24" s="267"/>
      <c r="NHA24" s="267"/>
      <c r="NHB24" s="267"/>
      <c r="NHC24" s="267"/>
      <c r="NHD24" s="267"/>
      <c r="NHE24" s="267"/>
      <c r="NHF24" s="267"/>
      <c r="NHG24" s="267"/>
      <c r="NHH24" s="267"/>
      <c r="NHI24" s="267"/>
      <c r="NHJ24" s="267"/>
      <c r="NHK24" s="267"/>
      <c r="NHL24" s="267"/>
      <c r="NHM24" s="267"/>
      <c r="NHN24" s="267"/>
      <c r="NHO24" s="267"/>
      <c r="NHP24" s="267"/>
      <c r="NHQ24" s="267"/>
      <c r="NHR24" s="267"/>
      <c r="NHS24" s="267"/>
      <c r="NHT24" s="267"/>
      <c r="NHU24" s="267"/>
      <c r="NHV24" s="267"/>
      <c r="NHW24" s="267"/>
      <c r="NHX24" s="267"/>
      <c r="NHY24" s="267"/>
      <c r="NHZ24" s="267"/>
      <c r="NIA24" s="267"/>
      <c r="NIB24" s="267"/>
      <c r="NIC24" s="267"/>
      <c r="NID24" s="267"/>
      <c r="NIE24" s="267"/>
      <c r="NIF24" s="267"/>
      <c r="NIG24" s="267"/>
      <c r="NIH24" s="267"/>
      <c r="NII24" s="267"/>
      <c r="NIJ24" s="267"/>
      <c r="NIK24" s="267"/>
      <c r="NIL24" s="267"/>
      <c r="NIM24" s="267"/>
      <c r="NIN24" s="267"/>
      <c r="NIO24" s="267"/>
      <c r="NIP24" s="267"/>
      <c r="NIQ24" s="267"/>
      <c r="NIR24" s="267"/>
      <c r="NIS24" s="267"/>
      <c r="NIT24" s="267"/>
      <c r="NIU24" s="267"/>
      <c r="NIV24" s="267"/>
      <c r="NIW24" s="267"/>
      <c r="NIX24" s="267"/>
      <c r="NIY24" s="267"/>
      <c r="NIZ24" s="267"/>
      <c r="NJA24" s="267"/>
      <c r="NJB24" s="267"/>
      <c r="NJC24" s="267"/>
      <c r="NJD24" s="267"/>
      <c r="NJE24" s="267"/>
      <c r="NJF24" s="267"/>
      <c r="NJG24" s="267"/>
      <c r="NJH24" s="267"/>
      <c r="NJI24" s="267"/>
      <c r="NJJ24" s="267"/>
      <c r="NJK24" s="267"/>
      <c r="NJL24" s="267"/>
      <c r="NJM24" s="267"/>
      <c r="NJN24" s="267"/>
      <c r="NJO24" s="267"/>
      <c r="NJP24" s="267"/>
      <c r="NJQ24" s="267"/>
      <c r="NJR24" s="267"/>
      <c r="NJS24" s="267"/>
      <c r="NJT24" s="267"/>
      <c r="NJU24" s="267"/>
      <c r="NJV24" s="267"/>
      <c r="NJW24" s="267"/>
      <c r="NJX24" s="267"/>
      <c r="NJY24" s="267"/>
      <c r="NJZ24" s="267"/>
      <c r="NKA24" s="267"/>
      <c r="NKB24" s="267"/>
      <c r="NKC24" s="267"/>
      <c r="NKD24" s="267"/>
      <c r="NKE24" s="267"/>
      <c r="NKF24" s="267"/>
      <c r="NKG24" s="267"/>
      <c r="NKH24" s="267"/>
      <c r="NKI24" s="267"/>
      <c r="NKJ24" s="267"/>
      <c r="NKK24" s="267"/>
      <c r="NKL24" s="267"/>
      <c r="NKM24" s="267"/>
      <c r="NKN24" s="267"/>
      <c r="NKO24" s="267"/>
      <c r="NKP24" s="267"/>
      <c r="NKQ24" s="267"/>
      <c r="NKR24" s="267"/>
      <c r="NKS24" s="267"/>
      <c r="NKT24" s="267"/>
      <c r="NKU24" s="267"/>
      <c r="NKV24" s="267"/>
      <c r="NKW24" s="267"/>
      <c r="NKX24" s="267"/>
      <c r="NKY24" s="267"/>
      <c r="NKZ24" s="267"/>
      <c r="NLA24" s="267"/>
      <c r="NLB24" s="267"/>
      <c r="NLC24" s="267"/>
      <c r="NLD24" s="267"/>
      <c r="NLE24" s="267"/>
      <c r="NLF24" s="267"/>
      <c r="NLG24" s="267"/>
      <c r="NLH24" s="267"/>
      <c r="NLI24" s="267"/>
      <c r="NLJ24" s="267"/>
      <c r="NLK24" s="267"/>
      <c r="NLL24" s="267"/>
      <c r="NLM24" s="267"/>
      <c r="NLN24" s="267"/>
      <c r="NLO24" s="267"/>
      <c r="NLP24" s="267"/>
      <c r="NLQ24" s="267"/>
      <c r="NLR24" s="267"/>
      <c r="NLS24" s="267"/>
      <c r="NLT24" s="267"/>
      <c r="NLU24" s="267"/>
      <c r="NLV24" s="267"/>
      <c r="NLW24" s="267"/>
      <c r="NLX24" s="267"/>
      <c r="NLY24" s="267"/>
      <c r="NLZ24" s="267"/>
      <c r="NMA24" s="267"/>
      <c r="NMB24" s="267"/>
      <c r="NMC24" s="267"/>
      <c r="NMD24" s="267"/>
      <c r="NME24" s="267"/>
      <c r="NMF24" s="267"/>
      <c r="NMG24" s="267"/>
      <c r="NMH24" s="267"/>
      <c r="NMI24" s="267"/>
      <c r="NMJ24" s="267"/>
      <c r="NMK24" s="267"/>
      <c r="NML24" s="267"/>
      <c r="NMM24" s="267"/>
      <c r="NMN24" s="267"/>
      <c r="NMO24" s="267"/>
      <c r="NMP24" s="267"/>
      <c r="NMQ24" s="267"/>
      <c r="NMR24" s="267"/>
      <c r="NMS24" s="267"/>
      <c r="NMT24" s="267"/>
      <c r="NMU24" s="267"/>
      <c r="NMV24" s="267"/>
      <c r="NMW24" s="267"/>
      <c r="NMX24" s="267"/>
      <c r="NMY24" s="267"/>
      <c r="NMZ24" s="267"/>
      <c r="NNA24" s="267"/>
      <c r="NNB24" s="267"/>
      <c r="NNC24" s="267"/>
      <c r="NND24" s="267"/>
      <c r="NNE24" s="267"/>
      <c r="NNF24" s="267"/>
      <c r="NNG24" s="267"/>
      <c r="NNH24" s="267"/>
      <c r="NNI24" s="267"/>
      <c r="NNJ24" s="267"/>
      <c r="NNK24" s="267"/>
      <c r="NNL24" s="267"/>
      <c r="NNM24" s="267"/>
      <c r="NNN24" s="267"/>
      <c r="NNO24" s="267"/>
      <c r="NNP24" s="267"/>
      <c r="NNQ24" s="267"/>
      <c r="NNR24" s="267"/>
      <c r="NNS24" s="267"/>
      <c r="NNT24" s="267"/>
      <c r="NNU24" s="267"/>
      <c r="NNV24" s="267"/>
      <c r="NNW24" s="267"/>
      <c r="NNX24" s="267"/>
      <c r="NNY24" s="267"/>
      <c r="NNZ24" s="267"/>
      <c r="NOA24" s="267"/>
      <c r="NOB24" s="267"/>
      <c r="NOC24" s="267"/>
      <c r="NOD24" s="267"/>
      <c r="NOE24" s="267"/>
      <c r="NOF24" s="267"/>
      <c r="NOG24" s="267"/>
      <c r="NOH24" s="267"/>
      <c r="NOI24" s="267"/>
      <c r="NOJ24" s="267"/>
      <c r="NOK24" s="267"/>
      <c r="NOL24" s="267"/>
      <c r="NOM24" s="267"/>
      <c r="NON24" s="267"/>
      <c r="NOO24" s="267"/>
      <c r="NOP24" s="267"/>
      <c r="NOQ24" s="267"/>
      <c r="NOR24" s="267"/>
      <c r="NOS24" s="267"/>
      <c r="NOT24" s="267"/>
      <c r="NOU24" s="267"/>
      <c r="NOV24" s="267"/>
      <c r="NOW24" s="267"/>
      <c r="NOX24" s="267"/>
      <c r="NOY24" s="267"/>
      <c r="NOZ24" s="267"/>
      <c r="NPA24" s="267"/>
      <c r="NPB24" s="267"/>
      <c r="NPC24" s="267"/>
      <c r="NPD24" s="267"/>
      <c r="NPE24" s="267"/>
      <c r="NPF24" s="267"/>
      <c r="NPG24" s="267"/>
      <c r="NPH24" s="267"/>
      <c r="NPI24" s="267"/>
      <c r="NPJ24" s="267"/>
      <c r="NPK24" s="267"/>
      <c r="NPL24" s="267"/>
      <c r="NPM24" s="267"/>
      <c r="NPN24" s="267"/>
      <c r="NPO24" s="267"/>
      <c r="NPP24" s="267"/>
      <c r="NPQ24" s="267"/>
      <c r="NPR24" s="267"/>
      <c r="NPS24" s="267"/>
      <c r="NPT24" s="267"/>
      <c r="NPU24" s="267"/>
      <c r="NPV24" s="267"/>
      <c r="NPW24" s="267"/>
      <c r="NPX24" s="267"/>
      <c r="NPY24" s="267"/>
      <c r="NPZ24" s="267"/>
      <c r="NQA24" s="267"/>
      <c r="NQB24" s="267"/>
      <c r="NQC24" s="267"/>
      <c r="NQD24" s="267"/>
      <c r="NQE24" s="267"/>
      <c r="NQF24" s="267"/>
      <c r="NQG24" s="267"/>
      <c r="NQH24" s="267"/>
      <c r="NQI24" s="267"/>
      <c r="NQJ24" s="267"/>
      <c r="NQK24" s="267"/>
      <c r="NQL24" s="267"/>
      <c r="NQM24" s="267"/>
      <c r="NQN24" s="267"/>
      <c r="NQO24" s="267"/>
      <c r="NQP24" s="267"/>
      <c r="NQQ24" s="267"/>
      <c r="NQR24" s="267"/>
      <c r="NQS24" s="267"/>
      <c r="NQT24" s="267"/>
      <c r="NQU24" s="267"/>
      <c r="NQV24" s="267"/>
      <c r="NQW24" s="267"/>
      <c r="NQX24" s="267"/>
      <c r="NQY24" s="267"/>
      <c r="NQZ24" s="267"/>
      <c r="NRA24" s="267"/>
      <c r="NRB24" s="267"/>
      <c r="NRC24" s="267"/>
      <c r="NRD24" s="267"/>
      <c r="NRE24" s="267"/>
      <c r="NRF24" s="267"/>
      <c r="NRG24" s="267"/>
      <c r="NRH24" s="267"/>
      <c r="NRI24" s="267"/>
      <c r="NRJ24" s="267"/>
      <c r="NRK24" s="267"/>
      <c r="NRL24" s="267"/>
      <c r="NRM24" s="267"/>
      <c r="NRN24" s="267"/>
      <c r="NRO24" s="267"/>
      <c r="NRP24" s="267"/>
      <c r="NRQ24" s="267"/>
      <c r="NRR24" s="267"/>
      <c r="NRS24" s="267"/>
      <c r="NRT24" s="267"/>
      <c r="NRU24" s="267"/>
      <c r="NRV24" s="267"/>
      <c r="NRW24" s="267"/>
      <c r="NRX24" s="267"/>
      <c r="NRY24" s="267"/>
      <c r="NRZ24" s="267"/>
      <c r="NSA24" s="267"/>
      <c r="NSB24" s="267"/>
      <c r="NSC24" s="267"/>
      <c r="NSD24" s="267"/>
      <c r="NSE24" s="267"/>
      <c r="NSF24" s="267"/>
      <c r="NSG24" s="267"/>
      <c r="NSH24" s="267"/>
      <c r="NSI24" s="267"/>
      <c r="NSJ24" s="267"/>
      <c r="NSK24" s="267"/>
      <c r="NSL24" s="267"/>
      <c r="NSM24" s="267"/>
      <c r="NSN24" s="267"/>
      <c r="NSO24" s="267"/>
      <c r="NSP24" s="267"/>
      <c r="NSQ24" s="267"/>
      <c r="NSR24" s="267"/>
      <c r="NSS24" s="267"/>
      <c r="NST24" s="267"/>
      <c r="NSU24" s="267"/>
      <c r="NSV24" s="267"/>
      <c r="NSW24" s="267"/>
      <c r="NSX24" s="267"/>
      <c r="NSY24" s="267"/>
      <c r="NSZ24" s="267"/>
      <c r="NTA24" s="267"/>
      <c r="NTB24" s="267"/>
      <c r="NTC24" s="267"/>
      <c r="NTD24" s="267"/>
      <c r="NTE24" s="267"/>
      <c r="NTF24" s="267"/>
      <c r="NTG24" s="267"/>
      <c r="NTH24" s="267"/>
      <c r="NTI24" s="267"/>
      <c r="NTJ24" s="267"/>
      <c r="NTK24" s="267"/>
      <c r="NTL24" s="267"/>
      <c r="NTM24" s="267"/>
      <c r="NTN24" s="267"/>
      <c r="NTO24" s="267"/>
      <c r="NTP24" s="267"/>
      <c r="NTQ24" s="267"/>
      <c r="NTR24" s="267"/>
      <c r="NTS24" s="267"/>
      <c r="NTT24" s="267"/>
      <c r="NTU24" s="267"/>
      <c r="NTV24" s="267"/>
      <c r="NTW24" s="267"/>
      <c r="NTX24" s="267"/>
      <c r="NTY24" s="267"/>
      <c r="NTZ24" s="267"/>
      <c r="NUA24" s="267"/>
      <c r="NUB24" s="267"/>
      <c r="NUC24" s="267"/>
      <c r="NUD24" s="267"/>
      <c r="NUE24" s="267"/>
      <c r="NUF24" s="267"/>
      <c r="NUG24" s="267"/>
      <c r="NUH24" s="267"/>
      <c r="NUI24" s="267"/>
      <c r="NUJ24" s="267"/>
      <c r="NUK24" s="267"/>
      <c r="NUL24" s="267"/>
      <c r="NUM24" s="267"/>
      <c r="NUN24" s="267"/>
      <c r="NUO24" s="267"/>
      <c r="NUP24" s="267"/>
      <c r="NUQ24" s="267"/>
      <c r="NUR24" s="267"/>
      <c r="NUS24" s="267"/>
      <c r="NUT24" s="267"/>
      <c r="NUU24" s="267"/>
      <c r="NUV24" s="267"/>
      <c r="NUW24" s="267"/>
      <c r="NUX24" s="267"/>
      <c r="NUY24" s="267"/>
      <c r="NUZ24" s="267"/>
      <c r="NVA24" s="267"/>
      <c r="NVB24" s="267"/>
      <c r="NVC24" s="267"/>
      <c r="NVD24" s="267"/>
      <c r="NVE24" s="267"/>
      <c r="NVF24" s="267"/>
      <c r="NVG24" s="267"/>
      <c r="NVH24" s="267"/>
      <c r="NVI24" s="267"/>
      <c r="NVJ24" s="267"/>
      <c r="NVK24" s="267"/>
      <c r="NVL24" s="267"/>
      <c r="NVM24" s="267"/>
      <c r="NVN24" s="267"/>
      <c r="NVO24" s="267"/>
      <c r="NVP24" s="267"/>
      <c r="NVQ24" s="267"/>
      <c r="NVR24" s="267"/>
      <c r="NVS24" s="267"/>
      <c r="NVT24" s="267"/>
      <c r="NVU24" s="267"/>
      <c r="NVV24" s="267"/>
      <c r="NVW24" s="267"/>
      <c r="NVX24" s="267"/>
      <c r="NVY24" s="267"/>
      <c r="NVZ24" s="267"/>
      <c r="NWA24" s="267"/>
      <c r="NWB24" s="267"/>
      <c r="NWC24" s="267"/>
      <c r="NWD24" s="267"/>
      <c r="NWE24" s="267"/>
      <c r="NWF24" s="267"/>
      <c r="NWG24" s="267"/>
      <c r="NWH24" s="267"/>
      <c r="NWI24" s="267"/>
      <c r="NWJ24" s="267"/>
      <c r="NWK24" s="267"/>
      <c r="NWL24" s="267"/>
      <c r="NWM24" s="267"/>
      <c r="NWN24" s="267"/>
      <c r="NWO24" s="267"/>
      <c r="NWP24" s="267"/>
      <c r="NWQ24" s="267"/>
      <c r="NWR24" s="267"/>
      <c r="NWS24" s="267"/>
      <c r="NWT24" s="267"/>
      <c r="NWU24" s="267"/>
      <c r="NWV24" s="267"/>
      <c r="NWW24" s="267"/>
      <c r="NWX24" s="267"/>
      <c r="NWY24" s="267"/>
      <c r="NWZ24" s="267"/>
      <c r="NXA24" s="267"/>
      <c r="NXB24" s="267"/>
      <c r="NXC24" s="267"/>
      <c r="NXD24" s="267"/>
      <c r="NXE24" s="267"/>
      <c r="NXF24" s="267"/>
      <c r="NXG24" s="267"/>
      <c r="NXH24" s="267"/>
      <c r="NXI24" s="267"/>
      <c r="NXJ24" s="267"/>
      <c r="NXK24" s="267"/>
      <c r="NXL24" s="267"/>
      <c r="NXM24" s="267"/>
      <c r="NXN24" s="267"/>
      <c r="NXO24" s="267"/>
      <c r="NXP24" s="267"/>
      <c r="NXQ24" s="267"/>
      <c r="NXR24" s="267"/>
      <c r="NXS24" s="267"/>
      <c r="NXT24" s="267"/>
      <c r="NXU24" s="267"/>
      <c r="NXV24" s="267"/>
      <c r="NXW24" s="267"/>
      <c r="NXX24" s="267"/>
      <c r="NXY24" s="267"/>
      <c r="NXZ24" s="267"/>
      <c r="NYA24" s="267"/>
      <c r="NYB24" s="267"/>
      <c r="NYC24" s="267"/>
      <c r="NYD24" s="267"/>
      <c r="NYE24" s="267"/>
      <c r="NYF24" s="267"/>
      <c r="NYG24" s="267"/>
      <c r="NYH24" s="267"/>
      <c r="NYI24" s="267"/>
      <c r="NYJ24" s="267"/>
      <c r="NYK24" s="267"/>
      <c r="NYL24" s="267"/>
      <c r="NYM24" s="267"/>
      <c r="NYN24" s="267"/>
      <c r="NYO24" s="267"/>
      <c r="NYP24" s="267"/>
      <c r="NYQ24" s="267"/>
      <c r="NYR24" s="267"/>
      <c r="NYS24" s="267"/>
      <c r="NYT24" s="267"/>
      <c r="NYU24" s="267"/>
      <c r="NYV24" s="267"/>
      <c r="NYW24" s="267"/>
      <c r="NYX24" s="267"/>
      <c r="NYY24" s="267"/>
      <c r="NYZ24" s="267"/>
      <c r="NZA24" s="267"/>
      <c r="NZB24" s="267"/>
      <c r="NZC24" s="267"/>
      <c r="NZD24" s="267"/>
      <c r="NZE24" s="267"/>
      <c r="NZF24" s="267"/>
      <c r="NZG24" s="267"/>
      <c r="NZH24" s="267"/>
      <c r="NZI24" s="267"/>
      <c r="NZJ24" s="267"/>
      <c r="NZK24" s="267"/>
      <c r="NZL24" s="267"/>
      <c r="NZM24" s="267"/>
      <c r="NZN24" s="267"/>
      <c r="NZO24" s="267"/>
      <c r="NZP24" s="267"/>
      <c r="NZQ24" s="267"/>
      <c r="NZR24" s="267"/>
      <c r="NZS24" s="267"/>
      <c r="NZT24" s="267"/>
      <c r="NZU24" s="267"/>
      <c r="NZV24" s="267"/>
      <c r="NZW24" s="267"/>
      <c r="NZX24" s="267"/>
      <c r="NZY24" s="267"/>
      <c r="NZZ24" s="267"/>
      <c r="OAA24" s="267"/>
      <c r="OAB24" s="267"/>
      <c r="OAC24" s="267"/>
      <c r="OAD24" s="267"/>
      <c r="OAE24" s="267"/>
      <c r="OAF24" s="267"/>
      <c r="OAG24" s="267"/>
      <c r="OAH24" s="267"/>
      <c r="OAI24" s="267"/>
      <c r="OAJ24" s="267"/>
      <c r="OAK24" s="267"/>
      <c r="OAL24" s="267"/>
      <c r="OAM24" s="267"/>
      <c r="OAN24" s="267"/>
      <c r="OAO24" s="267"/>
      <c r="OAP24" s="267"/>
      <c r="OAQ24" s="267"/>
      <c r="OAR24" s="267"/>
      <c r="OAS24" s="267"/>
      <c r="OAT24" s="267"/>
      <c r="OAU24" s="267"/>
      <c r="OAV24" s="267"/>
      <c r="OAW24" s="267"/>
      <c r="OAX24" s="267"/>
      <c r="OAY24" s="267"/>
      <c r="OAZ24" s="267"/>
      <c r="OBA24" s="267"/>
      <c r="OBB24" s="267"/>
      <c r="OBC24" s="267"/>
      <c r="OBD24" s="267"/>
      <c r="OBE24" s="267"/>
      <c r="OBF24" s="267"/>
      <c r="OBG24" s="267"/>
      <c r="OBH24" s="267"/>
      <c r="OBI24" s="267"/>
      <c r="OBJ24" s="267"/>
      <c r="OBK24" s="267"/>
      <c r="OBL24" s="267"/>
      <c r="OBM24" s="267"/>
      <c r="OBN24" s="267"/>
      <c r="OBO24" s="267"/>
      <c r="OBP24" s="267"/>
      <c r="OBQ24" s="267"/>
      <c r="OBR24" s="267"/>
      <c r="OBS24" s="267"/>
      <c r="OBT24" s="267"/>
      <c r="OBU24" s="267"/>
      <c r="OBV24" s="267"/>
      <c r="OBW24" s="267"/>
      <c r="OBX24" s="267"/>
      <c r="OBY24" s="267"/>
      <c r="OBZ24" s="267"/>
      <c r="OCA24" s="267"/>
      <c r="OCB24" s="267"/>
      <c r="OCC24" s="267"/>
      <c r="OCD24" s="267"/>
      <c r="OCE24" s="267"/>
      <c r="OCF24" s="267"/>
      <c r="OCG24" s="267"/>
      <c r="OCH24" s="267"/>
      <c r="OCI24" s="267"/>
      <c r="OCJ24" s="267"/>
      <c r="OCK24" s="267"/>
      <c r="OCL24" s="267"/>
      <c r="OCM24" s="267"/>
      <c r="OCN24" s="267"/>
      <c r="OCO24" s="267"/>
      <c r="OCP24" s="267"/>
      <c r="OCQ24" s="267"/>
      <c r="OCR24" s="267"/>
      <c r="OCS24" s="267"/>
      <c r="OCT24" s="267"/>
      <c r="OCU24" s="267"/>
      <c r="OCV24" s="267"/>
      <c r="OCW24" s="267"/>
      <c r="OCX24" s="267"/>
      <c r="OCY24" s="267"/>
      <c r="OCZ24" s="267"/>
      <c r="ODA24" s="267"/>
      <c r="ODB24" s="267"/>
      <c r="ODC24" s="267"/>
      <c r="ODD24" s="267"/>
      <c r="ODE24" s="267"/>
      <c r="ODF24" s="267"/>
      <c r="ODG24" s="267"/>
      <c r="ODH24" s="267"/>
      <c r="ODI24" s="267"/>
      <c r="ODJ24" s="267"/>
      <c r="ODK24" s="267"/>
      <c r="ODL24" s="267"/>
      <c r="ODM24" s="267"/>
      <c r="ODN24" s="267"/>
      <c r="ODO24" s="267"/>
      <c r="ODP24" s="267"/>
      <c r="ODQ24" s="267"/>
      <c r="ODR24" s="267"/>
      <c r="ODS24" s="267"/>
      <c r="ODT24" s="267"/>
      <c r="ODU24" s="267"/>
      <c r="ODV24" s="267"/>
      <c r="ODW24" s="267"/>
      <c r="ODX24" s="267"/>
      <c r="ODY24" s="267"/>
      <c r="ODZ24" s="267"/>
      <c r="OEA24" s="267"/>
      <c r="OEB24" s="267"/>
      <c r="OEC24" s="267"/>
      <c r="OED24" s="267"/>
      <c r="OEE24" s="267"/>
      <c r="OEF24" s="267"/>
      <c r="OEG24" s="267"/>
      <c r="OEH24" s="267"/>
      <c r="OEI24" s="267"/>
      <c r="OEJ24" s="267"/>
      <c r="OEK24" s="267"/>
      <c r="OEL24" s="267"/>
      <c r="OEM24" s="267"/>
      <c r="OEN24" s="267"/>
      <c r="OEO24" s="267"/>
      <c r="OEP24" s="267"/>
      <c r="OEQ24" s="267"/>
      <c r="OER24" s="267"/>
      <c r="OES24" s="267"/>
      <c r="OET24" s="267"/>
      <c r="OEU24" s="267"/>
      <c r="OEV24" s="267"/>
      <c r="OEW24" s="267"/>
      <c r="OEX24" s="267"/>
      <c r="OEY24" s="267"/>
      <c r="OEZ24" s="267"/>
      <c r="OFA24" s="267"/>
      <c r="OFB24" s="267"/>
      <c r="OFC24" s="267"/>
      <c r="OFD24" s="267"/>
      <c r="OFE24" s="267"/>
      <c r="OFF24" s="267"/>
      <c r="OFG24" s="267"/>
      <c r="OFH24" s="267"/>
      <c r="OFI24" s="267"/>
      <c r="OFJ24" s="267"/>
      <c r="OFK24" s="267"/>
      <c r="OFL24" s="267"/>
      <c r="OFM24" s="267"/>
      <c r="OFN24" s="267"/>
      <c r="OFO24" s="267"/>
      <c r="OFP24" s="267"/>
      <c r="OFQ24" s="267"/>
      <c r="OFR24" s="267"/>
      <c r="OFS24" s="267"/>
      <c r="OFT24" s="267"/>
      <c r="OFU24" s="267"/>
      <c r="OFV24" s="267"/>
      <c r="OFW24" s="267"/>
      <c r="OFX24" s="267"/>
      <c r="OFY24" s="267"/>
      <c r="OFZ24" s="267"/>
      <c r="OGA24" s="267"/>
      <c r="OGB24" s="267"/>
      <c r="OGC24" s="267"/>
      <c r="OGD24" s="267"/>
      <c r="OGE24" s="267"/>
      <c r="OGF24" s="267"/>
      <c r="OGG24" s="267"/>
      <c r="OGH24" s="267"/>
      <c r="OGI24" s="267"/>
      <c r="OGJ24" s="267"/>
      <c r="OGK24" s="267"/>
      <c r="OGL24" s="267"/>
      <c r="OGM24" s="267"/>
      <c r="OGN24" s="267"/>
      <c r="OGO24" s="267"/>
      <c r="OGP24" s="267"/>
      <c r="OGQ24" s="267"/>
      <c r="OGR24" s="267"/>
      <c r="OGS24" s="267"/>
      <c r="OGT24" s="267"/>
      <c r="OGU24" s="267"/>
      <c r="OGV24" s="267"/>
      <c r="OGW24" s="267"/>
      <c r="OGX24" s="267"/>
      <c r="OGY24" s="267"/>
      <c r="OGZ24" s="267"/>
      <c r="OHA24" s="267"/>
      <c r="OHB24" s="267"/>
      <c r="OHC24" s="267"/>
      <c r="OHD24" s="267"/>
      <c r="OHE24" s="267"/>
      <c r="OHF24" s="267"/>
      <c r="OHG24" s="267"/>
      <c r="OHH24" s="267"/>
      <c r="OHI24" s="267"/>
      <c r="OHJ24" s="267"/>
      <c r="OHK24" s="267"/>
      <c r="OHL24" s="267"/>
      <c r="OHM24" s="267"/>
      <c r="OHN24" s="267"/>
      <c r="OHO24" s="267"/>
      <c r="OHP24" s="267"/>
      <c r="OHQ24" s="267"/>
      <c r="OHR24" s="267"/>
      <c r="OHS24" s="267"/>
      <c r="OHT24" s="267"/>
      <c r="OHU24" s="267"/>
      <c r="OHV24" s="267"/>
      <c r="OHW24" s="267"/>
      <c r="OHX24" s="267"/>
      <c r="OHY24" s="267"/>
      <c r="OHZ24" s="267"/>
      <c r="OIA24" s="267"/>
      <c r="OIB24" s="267"/>
      <c r="OIC24" s="267"/>
      <c r="OID24" s="267"/>
      <c r="OIE24" s="267"/>
      <c r="OIF24" s="267"/>
      <c r="OIG24" s="267"/>
      <c r="OIH24" s="267"/>
      <c r="OII24" s="267"/>
      <c r="OIJ24" s="267"/>
      <c r="OIK24" s="267"/>
      <c r="OIL24" s="267"/>
      <c r="OIM24" s="267"/>
      <c r="OIN24" s="267"/>
      <c r="OIO24" s="267"/>
      <c r="OIP24" s="267"/>
      <c r="OIQ24" s="267"/>
      <c r="OIR24" s="267"/>
      <c r="OIS24" s="267"/>
      <c r="OIT24" s="267"/>
      <c r="OIU24" s="267"/>
      <c r="OIV24" s="267"/>
      <c r="OIW24" s="267"/>
      <c r="OIX24" s="267"/>
      <c r="OIY24" s="267"/>
      <c r="OIZ24" s="267"/>
      <c r="OJA24" s="267"/>
      <c r="OJB24" s="267"/>
      <c r="OJC24" s="267"/>
      <c r="OJD24" s="267"/>
      <c r="OJE24" s="267"/>
      <c r="OJF24" s="267"/>
      <c r="OJG24" s="267"/>
      <c r="OJH24" s="267"/>
      <c r="OJI24" s="267"/>
      <c r="OJJ24" s="267"/>
      <c r="OJK24" s="267"/>
      <c r="OJL24" s="267"/>
      <c r="OJM24" s="267"/>
      <c r="OJN24" s="267"/>
      <c r="OJO24" s="267"/>
      <c r="OJP24" s="267"/>
      <c r="OJQ24" s="267"/>
      <c r="OJR24" s="267"/>
      <c r="OJS24" s="267"/>
      <c r="OJT24" s="267"/>
      <c r="OJU24" s="267"/>
      <c r="OJV24" s="267"/>
      <c r="OJW24" s="267"/>
      <c r="OJX24" s="267"/>
      <c r="OJY24" s="267"/>
      <c r="OJZ24" s="267"/>
      <c r="OKA24" s="267"/>
      <c r="OKB24" s="267"/>
      <c r="OKC24" s="267"/>
      <c r="OKD24" s="267"/>
      <c r="OKE24" s="267"/>
      <c r="OKF24" s="267"/>
      <c r="OKG24" s="267"/>
      <c r="OKH24" s="267"/>
      <c r="OKI24" s="267"/>
      <c r="OKJ24" s="267"/>
      <c r="OKK24" s="267"/>
      <c r="OKL24" s="267"/>
      <c r="OKM24" s="267"/>
      <c r="OKN24" s="267"/>
      <c r="OKO24" s="267"/>
      <c r="OKP24" s="267"/>
      <c r="OKQ24" s="267"/>
      <c r="OKR24" s="267"/>
      <c r="OKS24" s="267"/>
      <c r="OKT24" s="267"/>
      <c r="OKU24" s="267"/>
      <c r="OKV24" s="267"/>
      <c r="OKW24" s="267"/>
      <c r="OKX24" s="267"/>
      <c r="OKY24" s="267"/>
      <c r="OKZ24" s="267"/>
      <c r="OLA24" s="267"/>
      <c r="OLB24" s="267"/>
      <c r="OLC24" s="267"/>
      <c r="OLD24" s="267"/>
      <c r="OLE24" s="267"/>
      <c r="OLF24" s="267"/>
      <c r="OLG24" s="267"/>
      <c r="OLH24" s="267"/>
      <c r="OLI24" s="267"/>
      <c r="OLJ24" s="267"/>
      <c r="OLK24" s="267"/>
      <c r="OLL24" s="267"/>
      <c r="OLM24" s="267"/>
      <c r="OLN24" s="267"/>
      <c r="OLO24" s="267"/>
      <c r="OLP24" s="267"/>
      <c r="OLQ24" s="267"/>
      <c r="OLR24" s="267"/>
      <c r="OLS24" s="267"/>
      <c r="OLT24" s="267"/>
      <c r="OLU24" s="267"/>
      <c r="OLV24" s="267"/>
      <c r="OLW24" s="267"/>
      <c r="OLX24" s="267"/>
      <c r="OLY24" s="267"/>
      <c r="OLZ24" s="267"/>
      <c r="OMA24" s="267"/>
      <c r="OMB24" s="267"/>
      <c r="OMC24" s="267"/>
      <c r="OMD24" s="267"/>
      <c r="OME24" s="267"/>
      <c r="OMF24" s="267"/>
      <c r="OMG24" s="267"/>
      <c r="OMH24" s="267"/>
      <c r="OMI24" s="267"/>
      <c r="OMJ24" s="267"/>
      <c r="OMK24" s="267"/>
      <c r="OML24" s="267"/>
      <c r="OMM24" s="267"/>
      <c r="OMN24" s="267"/>
      <c r="OMO24" s="267"/>
      <c r="OMP24" s="267"/>
      <c r="OMQ24" s="267"/>
      <c r="OMR24" s="267"/>
      <c r="OMS24" s="267"/>
      <c r="OMT24" s="267"/>
      <c r="OMU24" s="267"/>
      <c r="OMV24" s="267"/>
      <c r="OMW24" s="267"/>
      <c r="OMX24" s="267"/>
      <c r="OMY24" s="267"/>
      <c r="OMZ24" s="267"/>
      <c r="ONA24" s="267"/>
      <c r="ONB24" s="267"/>
      <c r="ONC24" s="267"/>
      <c r="OND24" s="267"/>
      <c r="ONE24" s="267"/>
      <c r="ONF24" s="267"/>
      <c r="ONG24" s="267"/>
      <c r="ONH24" s="267"/>
      <c r="ONI24" s="267"/>
      <c r="ONJ24" s="267"/>
      <c r="ONK24" s="267"/>
      <c r="ONL24" s="267"/>
      <c r="ONM24" s="267"/>
      <c r="ONN24" s="267"/>
      <c r="ONO24" s="267"/>
      <c r="ONP24" s="267"/>
      <c r="ONQ24" s="267"/>
      <c r="ONR24" s="267"/>
      <c r="ONS24" s="267"/>
      <c r="ONT24" s="267"/>
      <c r="ONU24" s="267"/>
      <c r="ONV24" s="267"/>
      <c r="ONW24" s="267"/>
      <c r="ONX24" s="267"/>
      <c r="ONY24" s="267"/>
      <c r="ONZ24" s="267"/>
      <c r="OOA24" s="267"/>
      <c r="OOB24" s="267"/>
      <c r="OOC24" s="267"/>
      <c r="OOD24" s="267"/>
      <c r="OOE24" s="267"/>
      <c r="OOF24" s="267"/>
      <c r="OOG24" s="267"/>
      <c r="OOH24" s="267"/>
      <c r="OOI24" s="267"/>
      <c r="OOJ24" s="267"/>
      <c r="OOK24" s="267"/>
      <c r="OOL24" s="267"/>
      <c r="OOM24" s="267"/>
      <c r="OON24" s="267"/>
      <c r="OOO24" s="267"/>
      <c r="OOP24" s="267"/>
      <c r="OOQ24" s="267"/>
      <c r="OOR24" s="267"/>
      <c r="OOS24" s="267"/>
      <c r="OOT24" s="267"/>
      <c r="OOU24" s="267"/>
      <c r="OOV24" s="267"/>
      <c r="OOW24" s="267"/>
      <c r="OOX24" s="267"/>
      <c r="OOY24" s="267"/>
      <c r="OOZ24" s="267"/>
      <c r="OPA24" s="267"/>
      <c r="OPB24" s="267"/>
      <c r="OPC24" s="267"/>
      <c r="OPD24" s="267"/>
      <c r="OPE24" s="267"/>
      <c r="OPF24" s="267"/>
      <c r="OPG24" s="267"/>
      <c r="OPH24" s="267"/>
      <c r="OPI24" s="267"/>
      <c r="OPJ24" s="267"/>
      <c r="OPK24" s="267"/>
      <c r="OPL24" s="267"/>
      <c r="OPM24" s="267"/>
      <c r="OPN24" s="267"/>
      <c r="OPO24" s="267"/>
      <c r="OPP24" s="267"/>
      <c r="OPQ24" s="267"/>
      <c r="OPR24" s="267"/>
      <c r="OPS24" s="267"/>
      <c r="OPT24" s="267"/>
      <c r="OPU24" s="267"/>
      <c r="OPV24" s="267"/>
      <c r="OPW24" s="267"/>
      <c r="OPX24" s="267"/>
      <c r="OPY24" s="267"/>
      <c r="OPZ24" s="267"/>
      <c r="OQA24" s="267"/>
      <c r="OQB24" s="267"/>
      <c r="OQC24" s="267"/>
      <c r="OQD24" s="267"/>
      <c r="OQE24" s="267"/>
      <c r="OQF24" s="267"/>
      <c r="OQG24" s="267"/>
      <c r="OQH24" s="267"/>
      <c r="OQI24" s="267"/>
      <c r="OQJ24" s="267"/>
      <c r="OQK24" s="267"/>
      <c r="OQL24" s="267"/>
      <c r="OQM24" s="267"/>
      <c r="OQN24" s="267"/>
      <c r="OQO24" s="267"/>
      <c r="OQP24" s="267"/>
      <c r="OQQ24" s="267"/>
      <c r="OQR24" s="267"/>
      <c r="OQS24" s="267"/>
      <c r="OQT24" s="267"/>
      <c r="OQU24" s="267"/>
      <c r="OQV24" s="267"/>
      <c r="OQW24" s="267"/>
      <c r="OQX24" s="267"/>
      <c r="OQY24" s="267"/>
      <c r="OQZ24" s="267"/>
      <c r="ORA24" s="267"/>
      <c r="ORB24" s="267"/>
      <c r="ORC24" s="267"/>
      <c r="ORD24" s="267"/>
      <c r="ORE24" s="267"/>
      <c r="ORF24" s="267"/>
      <c r="ORG24" s="267"/>
      <c r="ORH24" s="267"/>
      <c r="ORI24" s="267"/>
      <c r="ORJ24" s="267"/>
      <c r="ORK24" s="267"/>
      <c r="ORL24" s="267"/>
      <c r="ORM24" s="267"/>
      <c r="ORN24" s="267"/>
      <c r="ORO24" s="267"/>
      <c r="ORP24" s="267"/>
      <c r="ORQ24" s="267"/>
      <c r="ORR24" s="267"/>
      <c r="ORS24" s="267"/>
      <c r="ORT24" s="267"/>
      <c r="ORU24" s="267"/>
      <c r="ORV24" s="267"/>
      <c r="ORW24" s="267"/>
      <c r="ORX24" s="267"/>
      <c r="ORY24" s="267"/>
      <c r="ORZ24" s="267"/>
      <c r="OSA24" s="267"/>
      <c r="OSB24" s="267"/>
      <c r="OSC24" s="267"/>
      <c r="OSD24" s="267"/>
      <c r="OSE24" s="267"/>
      <c r="OSF24" s="267"/>
      <c r="OSG24" s="267"/>
      <c r="OSH24" s="267"/>
      <c r="OSI24" s="267"/>
      <c r="OSJ24" s="267"/>
      <c r="OSK24" s="267"/>
      <c r="OSL24" s="267"/>
      <c r="OSM24" s="267"/>
      <c r="OSN24" s="267"/>
      <c r="OSO24" s="267"/>
      <c r="OSP24" s="267"/>
      <c r="OSQ24" s="267"/>
      <c r="OSR24" s="267"/>
      <c r="OSS24" s="267"/>
      <c r="OST24" s="267"/>
      <c r="OSU24" s="267"/>
      <c r="OSV24" s="267"/>
      <c r="OSW24" s="267"/>
      <c r="OSX24" s="267"/>
      <c r="OSY24" s="267"/>
      <c r="OSZ24" s="267"/>
      <c r="OTA24" s="267"/>
      <c r="OTB24" s="267"/>
      <c r="OTC24" s="267"/>
      <c r="OTD24" s="267"/>
      <c r="OTE24" s="267"/>
      <c r="OTF24" s="267"/>
      <c r="OTG24" s="267"/>
      <c r="OTH24" s="267"/>
      <c r="OTI24" s="267"/>
      <c r="OTJ24" s="267"/>
      <c r="OTK24" s="267"/>
      <c r="OTL24" s="267"/>
      <c r="OTM24" s="267"/>
      <c r="OTN24" s="267"/>
      <c r="OTO24" s="267"/>
      <c r="OTP24" s="267"/>
      <c r="OTQ24" s="267"/>
      <c r="OTR24" s="267"/>
      <c r="OTS24" s="267"/>
      <c r="OTT24" s="267"/>
      <c r="OTU24" s="267"/>
      <c r="OTV24" s="267"/>
      <c r="OTW24" s="267"/>
      <c r="OTX24" s="267"/>
      <c r="OTY24" s="267"/>
      <c r="OTZ24" s="267"/>
      <c r="OUA24" s="267"/>
      <c r="OUB24" s="267"/>
      <c r="OUC24" s="267"/>
      <c r="OUD24" s="267"/>
      <c r="OUE24" s="267"/>
      <c r="OUF24" s="267"/>
      <c r="OUG24" s="267"/>
      <c r="OUH24" s="267"/>
      <c r="OUI24" s="267"/>
      <c r="OUJ24" s="267"/>
      <c r="OUK24" s="267"/>
      <c r="OUL24" s="267"/>
      <c r="OUM24" s="267"/>
      <c r="OUN24" s="267"/>
      <c r="OUO24" s="267"/>
      <c r="OUP24" s="267"/>
      <c r="OUQ24" s="267"/>
      <c r="OUR24" s="267"/>
      <c r="OUS24" s="267"/>
      <c r="OUT24" s="267"/>
      <c r="OUU24" s="267"/>
      <c r="OUV24" s="267"/>
      <c r="OUW24" s="267"/>
      <c r="OUX24" s="267"/>
      <c r="OUY24" s="267"/>
      <c r="OUZ24" s="267"/>
      <c r="OVA24" s="267"/>
      <c r="OVB24" s="267"/>
      <c r="OVC24" s="267"/>
      <c r="OVD24" s="267"/>
      <c r="OVE24" s="267"/>
      <c r="OVF24" s="267"/>
      <c r="OVG24" s="267"/>
      <c r="OVH24" s="267"/>
      <c r="OVI24" s="267"/>
      <c r="OVJ24" s="267"/>
      <c r="OVK24" s="267"/>
      <c r="OVL24" s="267"/>
      <c r="OVM24" s="267"/>
      <c r="OVN24" s="267"/>
      <c r="OVO24" s="267"/>
      <c r="OVP24" s="267"/>
      <c r="OVQ24" s="267"/>
      <c r="OVR24" s="267"/>
      <c r="OVS24" s="267"/>
      <c r="OVT24" s="267"/>
      <c r="OVU24" s="267"/>
      <c r="OVV24" s="267"/>
      <c r="OVW24" s="267"/>
      <c r="OVX24" s="267"/>
      <c r="OVY24" s="267"/>
      <c r="OVZ24" s="267"/>
      <c r="OWA24" s="267"/>
      <c r="OWB24" s="267"/>
      <c r="OWC24" s="267"/>
      <c r="OWD24" s="267"/>
      <c r="OWE24" s="267"/>
      <c r="OWF24" s="267"/>
      <c r="OWG24" s="267"/>
      <c r="OWH24" s="267"/>
      <c r="OWI24" s="267"/>
      <c r="OWJ24" s="267"/>
      <c r="OWK24" s="267"/>
      <c r="OWL24" s="267"/>
      <c r="OWM24" s="267"/>
      <c r="OWN24" s="267"/>
      <c r="OWO24" s="267"/>
      <c r="OWP24" s="267"/>
      <c r="OWQ24" s="267"/>
      <c r="OWR24" s="267"/>
      <c r="OWS24" s="267"/>
      <c r="OWT24" s="267"/>
      <c r="OWU24" s="267"/>
      <c r="OWV24" s="267"/>
      <c r="OWW24" s="267"/>
      <c r="OWX24" s="267"/>
      <c r="OWY24" s="267"/>
      <c r="OWZ24" s="267"/>
      <c r="OXA24" s="267"/>
      <c r="OXB24" s="267"/>
      <c r="OXC24" s="267"/>
      <c r="OXD24" s="267"/>
      <c r="OXE24" s="267"/>
      <c r="OXF24" s="267"/>
      <c r="OXG24" s="267"/>
      <c r="OXH24" s="267"/>
      <c r="OXI24" s="267"/>
      <c r="OXJ24" s="267"/>
      <c r="OXK24" s="267"/>
      <c r="OXL24" s="267"/>
      <c r="OXM24" s="267"/>
      <c r="OXN24" s="267"/>
      <c r="OXO24" s="267"/>
      <c r="OXP24" s="267"/>
      <c r="OXQ24" s="267"/>
      <c r="OXR24" s="267"/>
      <c r="OXS24" s="267"/>
      <c r="OXT24" s="267"/>
      <c r="OXU24" s="267"/>
      <c r="OXV24" s="267"/>
      <c r="OXW24" s="267"/>
      <c r="OXX24" s="267"/>
      <c r="OXY24" s="267"/>
      <c r="OXZ24" s="267"/>
      <c r="OYA24" s="267"/>
      <c r="OYB24" s="267"/>
      <c r="OYC24" s="267"/>
      <c r="OYD24" s="267"/>
      <c r="OYE24" s="267"/>
      <c r="OYF24" s="267"/>
      <c r="OYG24" s="267"/>
      <c r="OYH24" s="267"/>
      <c r="OYI24" s="267"/>
      <c r="OYJ24" s="267"/>
      <c r="OYK24" s="267"/>
      <c r="OYL24" s="267"/>
      <c r="OYM24" s="267"/>
      <c r="OYN24" s="267"/>
      <c r="OYO24" s="267"/>
      <c r="OYP24" s="267"/>
      <c r="OYQ24" s="267"/>
      <c r="OYR24" s="267"/>
      <c r="OYS24" s="267"/>
      <c r="OYT24" s="267"/>
      <c r="OYU24" s="267"/>
      <c r="OYV24" s="267"/>
      <c r="OYW24" s="267"/>
      <c r="OYX24" s="267"/>
      <c r="OYY24" s="267"/>
      <c r="OYZ24" s="267"/>
      <c r="OZA24" s="267"/>
      <c r="OZB24" s="267"/>
      <c r="OZC24" s="267"/>
      <c r="OZD24" s="267"/>
      <c r="OZE24" s="267"/>
      <c r="OZF24" s="267"/>
      <c r="OZG24" s="267"/>
      <c r="OZH24" s="267"/>
      <c r="OZI24" s="267"/>
      <c r="OZJ24" s="267"/>
      <c r="OZK24" s="267"/>
      <c r="OZL24" s="267"/>
      <c r="OZM24" s="267"/>
      <c r="OZN24" s="267"/>
      <c r="OZO24" s="267"/>
      <c r="OZP24" s="267"/>
      <c r="OZQ24" s="267"/>
      <c r="OZR24" s="267"/>
      <c r="OZS24" s="267"/>
      <c r="OZT24" s="267"/>
      <c r="OZU24" s="267"/>
      <c r="OZV24" s="267"/>
      <c r="OZW24" s="267"/>
      <c r="OZX24" s="267"/>
      <c r="OZY24" s="267"/>
      <c r="OZZ24" s="267"/>
      <c r="PAA24" s="267"/>
      <c r="PAB24" s="267"/>
      <c r="PAC24" s="267"/>
      <c r="PAD24" s="267"/>
      <c r="PAE24" s="267"/>
      <c r="PAF24" s="267"/>
      <c r="PAG24" s="267"/>
      <c r="PAH24" s="267"/>
      <c r="PAI24" s="267"/>
      <c r="PAJ24" s="267"/>
      <c r="PAK24" s="267"/>
      <c r="PAL24" s="267"/>
      <c r="PAM24" s="267"/>
      <c r="PAN24" s="267"/>
      <c r="PAO24" s="267"/>
      <c r="PAP24" s="267"/>
      <c r="PAQ24" s="267"/>
      <c r="PAR24" s="267"/>
      <c r="PAS24" s="267"/>
      <c r="PAT24" s="267"/>
      <c r="PAU24" s="267"/>
      <c r="PAV24" s="267"/>
      <c r="PAW24" s="267"/>
      <c r="PAX24" s="267"/>
      <c r="PAY24" s="267"/>
      <c r="PAZ24" s="267"/>
      <c r="PBA24" s="267"/>
      <c r="PBB24" s="267"/>
      <c r="PBC24" s="267"/>
      <c r="PBD24" s="267"/>
      <c r="PBE24" s="267"/>
      <c r="PBF24" s="267"/>
      <c r="PBG24" s="267"/>
      <c r="PBH24" s="267"/>
      <c r="PBI24" s="267"/>
      <c r="PBJ24" s="267"/>
      <c r="PBK24" s="267"/>
      <c r="PBL24" s="267"/>
      <c r="PBM24" s="267"/>
      <c r="PBN24" s="267"/>
      <c r="PBO24" s="267"/>
      <c r="PBP24" s="267"/>
      <c r="PBQ24" s="267"/>
      <c r="PBR24" s="267"/>
      <c r="PBS24" s="267"/>
      <c r="PBT24" s="267"/>
      <c r="PBU24" s="267"/>
      <c r="PBV24" s="267"/>
      <c r="PBW24" s="267"/>
      <c r="PBX24" s="267"/>
      <c r="PBY24" s="267"/>
      <c r="PBZ24" s="267"/>
      <c r="PCA24" s="267"/>
      <c r="PCB24" s="267"/>
      <c r="PCC24" s="267"/>
      <c r="PCD24" s="267"/>
      <c r="PCE24" s="267"/>
      <c r="PCF24" s="267"/>
      <c r="PCG24" s="267"/>
      <c r="PCH24" s="267"/>
      <c r="PCI24" s="267"/>
      <c r="PCJ24" s="267"/>
      <c r="PCK24" s="267"/>
      <c r="PCL24" s="267"/>
      <c r="PCM24" s="267"/>
      <c r="PCN24" s="267"/>
      <c r="PCO24" s="267"/>
      <c r="PCP24" s="267"/>
      <c r="PCQ24" s="267"/>
      <c r="PCR24" s="267"/>
      <c r="PCS24" s="267"/>
      <c r="PCT24" s="267"/>
      <c r="PCU24" s="267"/>
      <c r="PCV24" s="267"/>
      <c r="PCW24" s="267"/>
      <c r="PCX24" s="267"/>
      <c r="PCY24" s="267"/>
      <c r="PCZ24" s="267"/>
      <c r="PDA24" s="267"/>
      <c r="PDB24" s="267"/>
      <c r="PDC24" s="267"/>
      <c r="PDD24" s="267"/>
      <c r="PDE24" s="267"/>
      <c r="PDF24" s="267"/>
      <c r="PDG24" s="267"/>
      <c r="PDH24" s="267"/>
      <c r="PDI24" s="267"/>
      <c r="PDJ24" s="267"/>
      <c r="PDK24" s="267"/>
      <c r="PDL24" s="267"/>
      <c r="PDM24" s="267"/>
      <c r="PDN24" s="267"/>
      <c r="PDO24" s="267"/>
      <c r="PDP24" s="267"/>
      <c r="PDQ24" s="267"/>
      <c r="PDR24" s="267"/>
      <c r="PDS24" s="267"/>
      <c r="PDT24" s="267"/>
      <c r="PDU24" s="267"/>
      <c r="PDV24" s="267"/>
      <c r="PDW24" s="267"/>
      <c r="PDX24" s="267"/>
      <c r="PDY24" s="267"/>
      <c r="PDZ24" s="267"/>
      <c r="PEA24" s="267"/>
      <c r="PEB24" s="267"/>
      <c r="PEC24" s="267"/>
      <c r="PED24" s="267"/>
      <c r="PEE24" s="267"/>
      <c r="PEF24" s="267"/>
      <c r="PEG24" s="267"/>
      <c r="PEH24" s="267"/>
      <c r="PEI24" s="267"/>
      <c r="PEJ24" s="267"/>
      <c r="PEK24" s="267"/>
      <c r="PEL24" s="267"/>
      <c r="PEM24" s="267"/>
      <c r="PEN24" s="267"/>
      <c r="PEO24" s="267"/>
      <c r="PEP24" s="267"/>
      <c r="PEQ24" s="267"/>
      <c r="PER24" s="267"/>
      <c r="PES24" s="267"/>
      <c r="PET24" s="267"/>
      <c r="PEU24" s="267"/>
      <c r="PEV24" s="267"/>
      <c r="PEW24" s="267"/>
      <c r="PEX24" s="267"/>
      <c r="PEY24" s="267"/>
      <c r="PEZ24" s="267"/>
      <c r="PFA24" s="267"/>
      <c r="PFB24" s="267"/>
      <c r="PFC24" s="267"/>
      <c r="PFD24" s="267"/>
      <c r="PFE24" s="267"/>
      <c r="PFF24" s="267"/>
      <c r="PFG24" s="267"/>
      <c r="PFH24" s="267"/>
      <c r="PFI24" s="267"/>
      <c r="PFJ24" s="267"/>
      <c r="PFK24" s="267"/>
      <c r="PFL24" s="267"/>
      <c r="PFM24" s="267"/>
      <c r="PFN24" s="267"/>
      <c r="PFO24" s="267"/>
      <c r="PFP24" s="267"/>
      <c r="PFQ24" s="267"/>
      <c r="PFR24" s="267"/>
      <c r="PFS24" s="267"/>
      <c r="PFT24" s="267"/>
      <c r="PFU24" s="267"/>
      <c r="PFV24" s="267"/>
      <c r="PFW24" s="267"/>
      <c r="PFX24" s="267"/>
      <c r="PFY24" s="267"/>
      <c r="PFZ24" s="267"/>
      <c r="PGA24" s="267"/>
      <c r="PGB24" s="267"/>
      <c r="PGC24" s="267"/>
      <c r="PGD24" s="267"/>
      <c r="PGE24" s="267"/>
      <c r="PGF24" s="267"/>
      <c r="PGG24" s="267"/>
      <c r="PGH24" s="267"/>
      <c r="PGI24" s="267"/>
      <c r="PGJ24" s="267"/>
      <c r="PGK24" s="267"/>
      <c r="PGL24" s="267"/>
      <c r="PGM24" s="267"/>
      <c r="PGN24" s="267"/>
      <c r="PGO24" s="267"/>
      <c r="PGP24" s="267"/>
      <c r="PGQ24" s="267"/>
      <c r="PGR24" s="267"/>
      <c r="PGS24" s="267"/>
      <c r="PGT24" s="267"/>
      <c r="PGU24" s="267"/>
      <c r="PGV24" s="267"/>
      <c r="PGW24" s="267"/>
      <c r="PGX24" s="267"/>
      <c r="PGY24" s="267"/>
      <c r="PGZ24" s="267"/>
      <c r="PHA24" s="267"/>
      <c r="PHB24" s="267"/>
      <c r="PHC24" s="267"/>
      <c r="PHD24" s="267"/>
      <c r="PHE24" s="267"/>
      <c r="PHF24" s="267"/>
      <c r="PHG24" s="267"/>
      <c r="PHH24" s="267"/>
      <c r="PHI24" s="267"/>
      <c r="PHJ24" s="267"/>
      <c r="PHK24" s="267"/>
      <c r="PHL24" s="267"/>
      <c r="PHM24" s="267"/>
      <c r="PHN24" s="267"/>
      <c r="PHO24" s="267"/>
      <c r="PHP24" s="267"/>
      <c r="PHQ24" s="267"/>
      <c r="PHR24" s="267"/>
      <c r="PHS24" s="267"/>
      <c r="PHT24" s="267"/>
      <c r="PHU24" s="267"/>
      <c r="PHV24" s="267"/>
      <c r="PHW24" s="267"/>
      <c r="PHX24" s="267"/>
      <c r="PHY24" s="267"/>
      <c r="PHZ24" s="267"/>
      <c r="PIA24" s="267"/>
      <c r="PIB24" s="267"/>
      <c r="PIC24" s="267"/>
      <c r="PID24" s="267"/>
      <c r="PIE24" s="267"/>
      <c r="PIF24" s="267"/>
      <c r="PIG24" s="267"/>
      <c r="PIH24" s="267"/>
      <c r="PII24" s="267"/>
      <c r="PIJ24" s="267"/>
      <c r="PIK24" s="267"/>
      <c r="PIL24" s="267"/>
      <c r="PIM24" s="267"/>
      <c r="PIN24" s="267"/>
      <c r="PIO24" s="267"/>
      <c r="PIP24" s="267"/>
      <c r="PIQ24" s="267"/>
      <c r="PIR24" s="267"/>
      <c r="PIS24" s="267"/>
      <c r="PIT24" s="267"/>
      <c r="PIU24" s="267"/>
      <c r="PIV24" s="267"/>
      <c r="PIW24" s="267"/>
      <c r="PIX24" s="267"/>
      <c r="PIY24" s="267"/>
      <c r="PIZ24" s="267"/>
      <c r="PJA24" s="267"/>
      <c r="PJB24" s="267"/>
      <c r="PJC24" s="267"/>
      <c r="PJD24" s="267"/>
      <c r="PJE24" s="267"/>
      <c r="PJF24" s="267"/>
      <c r="PJG24" s="267"/>
      <c r="PJH24" s="267"/>
      <c r="PJI24" s="267"/>
      <c r="PJJ24" s="267"/>
      <c r="PJK24" s="267"/>
      <c r="PJL24" s="267"/>
      <c r="PJM24" s="267"/>
      <c r="PJN24" s="267"/>
      <c r="PJO24" s="267"/>
      <c r="PJP24" s="267"/>
      <c r="PJQ24" s="267"/>
      <c r="PJR24" s="267"/>
      <c r="PJS24" s="267"/>
      <c r="PJT24" s="267"/>
      <c r="PJU24" s="267"/>
      <c r="PJV24" s="267"/>
      <c r="PJW24" s="267"/>
      <c r="PJX24" s="267"/>
      <c r="PJY24" s="267"/>
      <c r="PJZ24" s="267"/>
      <c r="PKA24" s="267"/>
      <c r="PKB24" s="267"/>
      <c r="PKC24" s="267"/>
      <c r="PKD24" s="267"/>
      <c r="PKE24" s="267"/>
      <c r="PKF24" s="267"/>
      <c r="PKG24" s="267"/>
      <c r="PKH24" s="267"/>
      <c r="PKI24" s="267"/>
      <c r="PKJ24" s="267"/>
      <c r="PKK24" s="267"/>
      <c r="PKL24" s="267"/>
      <c r="PKM24" s="267"/>
      <c r="PKN24" s="267"/>
      <c r="PKO24" s="267"/>
      <c r="PKP24" s="267"/>
      <c r="PKQ24" s="267"/>
      <c r="PKR24" s="267"/>
      <c r="PKS24" s="267"/>
      <c r="PKT24" s="267"/>
      <c r="PKU24" s="267"/>
      <c r="PKV24" s="267"/>
      <c r="PKW24" s="267"/>
      <c r="PKX24" s="267"/>
      <c r="PKY24" s="267"/>
      <c r="PKZ24" s="267"/>
      <c r="PLA24" s="267"/>
      <c r="PLB24" s="267"/>
      <c r="PLC24" s="267"/>
      <c r="PLD24" s="267"/>
      <c r="PLE24" s="267"/>
      <c r="PLF24" s="267"/>
      <c r="PLG24" s="267"/>
      <c r="PLH24" s="267"/>
      <c r="PLI24" s="267"/>
      <c r="PLJ24" s="267"/>
      <c r="PLK24" s="267"/>
      <c r="PLL24" s="267"/>
      <c r="PLM24" s="267"/>
      <c r="PLN24" s="267"/>
      <c r="PLO24" s="267"/>
      <c r="PLP24" s="267"/>
      <c r="PLQ24" s="267"/>
      <c r="PLR24" s="267"/>
      <c r="PLS24" s="267"/>
      <c r="PLT24" s="267"/>
      <c r="PLU24" s="267"/>
      <c r="PLV24" s="267"/>
      <c r="PLW24" s="267"/>
      <c r="PLX24" s="267"/>
      <c r="PLY24" s="267"/>
      <c r="PLZ24" s="267"/>
      <c r="PMA24" s="267"/>
      <c r="PMB24" s="267"/>
      <c r="PMC24" s="267"/>
      <c r="PMD24" s="267"/>
      <c r="PME24" s="267"/>
      <c r="PMF24" s="267"/>
      <c r="PMG24" s="267"/>
      <c r="PMH24" s="267"/>
      <c r="PMI24" s="267"/>
      <c r="PMJ24" s="267"/>
      <c r="PMK24" s="267"/>
      <c r="PML24" s="267"/>
      <c r="PMM24" s="267"/>
      <c r="PMN24" s="267"/>
      <c r="PMO24" s="267"/>
      <c r="PMP24" s="267"/>
      <c r="PMQ24" s="267"/>
      <c r="PMR24" s="267"/>
      <c r="PMS24" s="267"/>
      <c r="PMT24" s="267"/>
      <c r="PMU24" s="267"/>
      <c r="PMV24" s="267"/>
      <c r="PMW24" s="267"/>
      <c r="PMX24" s="267"/>
      <c r="PMY24" s="267"/>
      <c r="PMZ24" s="267"/>
      <c r="PNA24" s="267"/>
      <c r="PNB24" s="267"/>
      <c r="PNC24" s="267"/>
      <c r="PND24" s="267"/>
      <c r="PNE24" s="267"/>
      <c r="PNF24" s="267"/>
      <c r="PNG24" s="267"/>
      <c r="PNH24" s="267"/>
      <c r="PNI24" s="267"/>
      <c r="PNJ24" s="267"/>
      <c r="PNK24" s="267"/>
      <c r="PNL24" s="267"/>
      <c r="PNM24" s="267"/>
      <c r="PNN24" s="267"/>
      <c r="PNO24" s="267"/>
      <c r="PNP24" s="267"/>
      <c r="PNQ24" s="267"/>
      <c r="PNR24" s="267"/>
      <c r="PNS24" s="267"/>
      <c r="PNT24" s="267"/>
      <c r="PNU24" s="267"/>
      <c r="PNV24" s="267"/>
      <c r="PNW24" s="267"/>
      <c r="PNX24" s="267"/>
      <c r="PNY24" s="267"/>
      <c r="PNZ24" s="267"/>
      <c r="POA24" s="267"/>
      <c r="POB24" s="267"/>
      <c r="POC24" s="267"/>
      <c r="POD24" s="267"/>
      <c r="POE24" s="267"/>
      <c r="POF24" s="267"/>
      <c r="POG24" s="267"/>
      <c r="POH24" s="267"/>
      <c r="POI24" s="267"/>
      <c r="POJ24" s="267"/>
      <c r="POK24" s="267"/>
      <c r="POL24" s="267"/>
      <c r="POM24" s="267"/>
      <c r="PON24" s="267"/>
      <c r="POO24" s="267"/>
      <c r="POP24" s="267"/>
      <c r="POQ24" s="267"/>
      <c r="POR24" s="267"/>
      <c r="POS24" s="267"/>
      <c r="POT24" s="267"/>
      <c r="POU24" s="267"/>
      <c r="POV24" s="267"/>
      <c r="POW24" s="267"/>
      <c r="POX24" s="267"/>
      <c r="POY24" s="267"/>
      <c r="POZ24" s="267"/>
      <c r="PPA24" s="267"/>
      <c r="PPB24" s="267"/>
      <c r="PPC24" s="267"/>
      <c r="PPD24" s="267"/>
      <c r="PPE24" s="267"/>
      <c r="PPF24" s="267"/>
      <c r="PPG24" s="267"/>
      <c r="PPH24" s="267"/>
      <c r="PPI24" s="267"/>
      <c r="PPJ24" s="267"/>
      <c r="PPK24" s="267"/>
      <c r="PPL24" s="267"/>
      <c r="PPM24" s="267"/>
      <c r="PPN24" s="267"/>
      <c r="PPO24" s="267"/>
      <c r="PPP24" s="267"/>
      <c r="PPQ24" s="267"/>
      <c r="PPR24" s="267"/>
      <c r="PPS24" s="267"/>
      <c r="PPT24" s="267"/>
      <c r="PPU24" s="267"/>
      <c r="PPV24" s="267"/>
      <c r="PPW24" s="267"/>
      <c r="PPX24" s="267"/>
      <c r="PPY24" s="267"/>
      <c r="PPZ24" s="267"/>
      <c r="PQA24" s="267"/>
      <c r="PQB24" s="267"/>
      <c r="PQC24" s="267"/>
      <c r="PQD24" s="267"/>
      <c r="PQE24" s="267"/>
      <c r="PQF24" s="267"/>
      <c r="PQG24" s="267"/>
      <c r="PQH24" s="267"/>
      <c r="PQI24" s="267"/>
      <c r="PQJ24" s="267"/>
      <c r="PQK24" s="267"/>
      <c r="PQL24" s="267"/>
      <c r="PQM24" s="267"/>
      <c r="PQN24" s="267"/>
      <c r="PQO24" s="267"/>
      <c r="PQP24" s="267"/>
      <c r="PQQ24" s="267"/>
      <c r="PQR24" s="267"/>
      <c r="PQS24" s="267"/>
      <c r="PQT24" s="267"/>
      <c r="PQU24" s="267"/>
      <c r="PQV24" s="267"/>
      <c r="PQW24" s="267"/>
      <c r="PQX24" s="267"/>
      <c r="PQY24" s="267"/>
      <c r="PQZ24" s="267"/>
      <c r="PRA24" s="267"/>
      <c r="PRB24" s="267"/>
      <c r="PRC24" s="267"/>
      <c r="PRD24" s="267"/>
      <c r="PRE24" s="267"/>
      <c r="PRF24" s="267"/>
      <c r="PRG24" s="267"/>
      <c r="PRH24" s="267"/>
      <c r="PRI24" s="267"/>
      <c r="PRJ24" s="267"/>
      <c r="PRK24" s="267"/>
      <c r="PRL24" s="267"/>
      <c r="PRM24" s="267"/>
      <c r="PRN24" s="267"/>
      <c r="PRO24" s="267"/>
      <c r="PRP24" s="267"/>
      <c r="PRQ24" s="267"/>
      <c r="PRR24" s="267"/>
      <c r="PRS24" s="267"/>
      <c r="PRT24" s="267"/>
      <c r="PRU24" s="267"/>
      <c r="PRV24" s="267"/>
      <c r="PRW24" s="267"/>
      <c r="PRX24" s="267"/>
      <c r="PRY24" s="267"/>
      <c r="PRZ24" s="267"/>
      <c r="PSA24" s="267"/>
      <c r="PSB24" s="267"/>
      <c r="PSC24" s="267"/>
      <c r="PSD24" s="267"/>
      <c r="PSE24" s="267"/>
      <c r="PSF24" s="267"/>
      <c r="PSG24" s="267"/>
      <c r="PSH24" s="267"/>
      <c r="PSI24" s="267"/>
      <c r="PSJ24" s="267"/>
      <c r="PSK24" s="267"/>
      <c r="PSL24" s="267"/>
      <c r="PSM24" s="267"/>
      <c r="PSN24" s="267"/>
      <c r="PSO24" s="267"/>
      <c r="PSP24" s="267"/>
      <c r="PSQ24" s="267"/>
      <c r="PSR24" s="267"/>
      <c r="PSS24" s="267"/>
      <c r="PST24" s="267"/>
      <c r="PSU24" s="267"/>
      <c r="PSV24" s="267"/>
      <c r="PSW24" s="267"/>
      <c r="PSX24" s="267"/>
      <c r="PSY24" s="267"/>
      <c r="PSZ24" s="267"/>
      <c r="PTA24" s="267"/>
      <c r="PTB24" s="267"/>
      <c r="PTC24" s="267"/>
      <c r="PTD24" s="267"/>
      <c r="PTE24" s="267"/>
      <c r="PTF24" s="267"/>
      <c r="PTG24" s="267"/>
      <c r="PTH24" s="267"/>
      <c r="PTI24" s="267"/>
      <c r="PTJ24" s="267"/>
      <c r="PTK24" s="267"/>
      <c r="PTL24" s="267"/>
      <c r="PTM24" s="267"/>
      <c r="PTN24" s="267"/>
      <c r="PTO24" s="267"/>
      <c r="PTP24" s="267"/>
      <c r="PTQ24" s="267"/>
      <c r="PTR24" s="267"/>
      <c r="PTS24" s="267"/>
      <c r="PTT24" s="267"/>
      <c r="PTU24" s="267"/>
      <c r="PTV24" s="267"/>
      <c r="PTW24" s="267"/>
      <c r="PTX24" s="267"/>
      <c r="PTY24" s="267"/>
      <c r="PTZ24" s="267"/>
      <c r="PUA24" s="267"/>
      <c r="PUB24" s="267"/>
      <c r="PUC24" s="267"/>
      <c r="PUD24" s="267"/>
      <c r="PUE24" s="267"/>
      <c r="PUF24" s="267"/>
      <c r="PUG24" s="267"/>
      <c r="PUH24" s="267"/>
      <c r="PUI24" s="267"/>
      <c r="PUJ24" s="267"/>
      <c r="PUK24" s="267"/>
      <c r="PUL24" s="267"/>
      <c r="PUM24" s="267"/>
      <c r="PUN24" s="267"/>
      <c r="PUO24" s="267"/>
      <c r="PUP24" s="267"/>
      <c r="PUQ24" s="267"/>
      <c r="PUR24" s="267"/>
      <c r="PUS24" s="267"/>
      <c r="PUT24" s="267"/>
      <c r="PUU24" s="267"/>
      <c r="PUV24" s="267"/>
      <c r="PUW24" s="267"/>
      <c r="PUX24" s="267"/>
      <c r="PUY24" s="267"/>
      <c r="PUZ24" s="267"/>
      <c r="PVA24" s="267"/>
      <c r="PVB24" s="267"/>
      <c r="PVC24" s="267"/>
      <c r="PVD24" s="267"/>
      <c r="PVE24" s="267"/>
      <c r="PVF24" s="267"/>
      <c r="PVG24" s="267"/>
      <c r="PVH24" s="267"/>
      <c r="PVI24" s="267"/>
      <c r="PVJ24" s="267"/>
      <c r="PVK24" s="267"/>
      <c r="PVL24" s="267"/>
      <c r="PVM24" s="267"/>
      <c r="PVN24" s="267"/>
      <c r="PVO24" s="267"/>
      <c r="PVP24" s="267"/>
      <c r="PVQ24" s="267"/>
      <c r="PVR24" s="267"/>
      <c r="PVS24" s="267"/>
      <c r="PVT24" s="267"/>
      <c r="PVU24" s="267"/>
      <c r="PVV24" s="267"/>
      <c r="PVW24" s="267"/>
      <c r="PVX24" s="267"/>
      <c r="PVY24" s="267"/>
      <c r="PVZ24" s="267"/>
      <c r="PWA24" s="267"/>
      <c r="PWB24" s="267"/>
      <c r="PWC24" s="267"/>
      <c r="PWD24" s="267"/>
      <c r="PWE24" s="267"/>
      <c r="PWF24" s="267"/>
      <c r="PWG24" s="267"/>
      <c r="PWH24" s="267"/>
      <c r="PWI24" s="267"/>
      <c r="PWJ24" s="267"/>
      <c r="PWK24" s="267"/>
      <c r="PWL24" s="267"/>
      <c r="PWM24" s="267"/>
      <c r="PWN24" s="267"/>
      <c r="PWO24" s="267"/>
      <c r="PWP24" s="267"/>
      <c r="PWQ24" s="267"/>
      <c r="PWR24" s="267"/>
      <c r="PWS24" s="267"/>
      <c r="PWT24" s="267"/>
      <c r="PWU24" s="267"/>
      <c r="PWV24" s="267"/>
      <c r="PWW24" s="267"/>
      <c r="PWX24" s="267"/>
      <c r="PWY24" s="267"/>
      <c r="PWZ24" s="267"/>
      <c r="PXA24" s="267"/>
      <c r="PXB24" s="267"/>
      <c r="PXC24" s="267"/>
      <c r="PXD24" s="267"/>
      <c r="PXE24" s="267"/>
      <c r="PXF24" s="267"/>
      <c r="PXG24" s="267"/>
      <c r="PXH24" s="267"/>
      <c r="PXI24" s="267"/>
      <c r="PXJ24" s="267"/>
      <c r="PXK24" s="267"/>
      <c r="PXL24" s="267"/>
      <c r="PXM24" s="267"/>
      <c r="PXN24" s="267"/>
      <c r="PXO24" s="267"/>
      <c r="PXP24" s="267"/>
      <c r="PXQ24" s="267"/>
      <c r="PXR24" s="267"/>
      <c r="PXS24" s="267"/>
      <c r="PXT24" s="267"/>
      <c r="PXU24" s="267"/>
      <c r="PXV24" s="267"/>
      <c r="PXW24" s="267"/>
      <c r="PXX24" s="267"/>
      <c r="PXY24" s="267"/>
      <c r="PXZ24" s="267"/>
      <c r="PYA24" s="267"/>
      <c r="PYB24" s="267"/>
      <c r="PYC24" s="267"/>
      <c r="PYD24" s="267"/>
      <c r="PYE24" s="267"/>
      <c r="PYF24" s="267"/>
      <c r="PYG24" s="267"/>
      <c r="PYH24" s="267"/>
      <c r="PYI24" s="267"/>
      <c r="PYJ24" s="267"/>
      <c r="PYK24" s="267"/>
      <c r="PYL24" s="267"/>
      <c r="PYM24" s="267"/>
      <c r="PYN24" s="267"/>
      <c r="PYO24" s="267"/>
      <c r="PYP24" s="267"/>
      <c r="PYQ24" s="267"/>
      <c r="PYR24" s="267"/>
      <c r="PYS24" s="267"/>
      <c r="PYT24" s="267"/>
      <c r="PYU24" s="267"/>
      <c r="PYV24" s="267"/>
      <c r="PYW24" s="267"/>
      <c r="PYX24" s="267"/>
      <c r="PYY24" s="267"/>
      <c r="PYZ24" s="267"/>
      <c r="PZA24" s="267"/>
      <c r="PZB24" s="267"/>
      <c r="PZC24" s="267"/>
      <c r="PZD24" s="267"/>
      <c r="PZE24" s="267"/>
      <c r="PZF24" s="267"/>
      <c r="PZG24" s="267"/>
      <c r="PZH24" s="267"/>
      <c r="PZI24" s="267"/>
      <c r="PZJ24" s="267"/>
      <c r="PZK24" s="267"/>
      <c r="PZL24" s="267"/>
      <c r="PZM24" s="267"/>
      <c r="PZN24" s="267"/>
      <c r="PZO24" s="267"/>
      <c r="PZP24" s="267"/>
      <c r="PZQ24" s="267"/>
      <c r="PZR24" s="267"/>
      <c r="PZS24" s="267"/>
      <c r="PZT24" s="267"/>
      <c r="PZU24" s="267"/>
      <c r="PZV24" s="267"/>
      <c r="PZW24" s="267"/>
      <c r="PZX24" s="267"/>
      <c r="PZY24" s="267"/>
      <c r="PZZ24" s="267"/>
      <c r="QAA24" s="267"/>
      <c r="QAB24" s="267"/>
      <c r="QAC24" s="267"/>
      <c r="QAD24" s="267"/>
      <c r="QAE24" s="267"/>
      <c r="QAF24" s="267"/>
      <c r="QAG24" s="267"/>
      <c r="QAH24" s="267"/>
      <c r="QAI24" s="267"/>
      <c r="QAJ24" s="267"/>
      <c r="QAK24" s="267"/>
      <c r="QAL24" s="267"/>
      <c r="QAM24" s="267"/>
      <c r="QAN24" s="267"/>
      <c r="QAO24" s="267"/>
      <c r="QAP24" s="267"/>
      <c r="QAQ24" s="267"/>
      <c r="QAR24" s="267"/>
      <c r="QAS24" s="267"/>
      <c r="QAT24" s="267"/>
      <c r="QAU24" s="267"/>
      <c r="QAV24" s="267"/>
      <c r="QAW24" s="267"/>
      <c r="QAX24" s="267"/>
      <c r="QAY24" s="267"/>
      <c r="QAZ24" s="267"/>
      <c r="QBA24" s="267"/>
      <c r="QBB24" s="267"/>
      <c r="QBC24" s="267"/>
      <c r="QBD24" s="267"/>
      <c r="QBE24" s="267"/>
      <c r="QBF24" s="267"/>
      <c r="QBG24" s="267"/>
      <c r="QBH24" s="267"/>
      <c r="QBI24" s="267"/>
      <c r="QBJ24" s="267"/>
      <c r="QBK24" s="267"/>
      <c r="QBL24" s="267"/>
      <c r="QBM24" s="267"/>
      <c r="QBN24" s="267"/>
      <c r="QBO24" s="267"/>
      <c r="QBP24" s="267"/>
      <c r="QBQ24" s="267"/>
      <c r="QBR24" s="267"/>
      <c r="QBS24" s="267"/>
      <c r="QBT24" s="267"/>
      <c r="QBU24" s="267"/>
      <c r="QBV24" s="267"/>
      <c r="QBW24" s="267"/>
      <c r="QBX24" s="267"/>
      <c r="QBY24" s="267"/>
      <c r="QBZ24" s="267"/>
      <c r="QCA24" s="267"/>
      <c r="QCB24" s="267"/>
      <c r="QCC24" s="267"/>
      <c r="QCD24" s="267"/>
      <c r="QCE24" s="267"/>
      <c r="QCF24" s="267"/>
      <c r="QCG24" s="267"/>
      <c r="QCH24" s="267"/>
      <c r="QCI24" s="267"/>
      <c r="QCJ24" s="267"/>
      <c r="QCK24" s="267"/>
      <c r="QCL24" s="267"/>
      <c r="QCM24" s="267"/>
      <c r="QCN24" s="267"/>
      <c r="QCO24" s="267"/>
      <c r="QCP24" s="267"/>
      <c r="QCQ24" s="267"/>
      <c r="QCR24" s="267"/>
      <c r="QCS24" s="267"/>
      <c r="QCT24" s="267"/>
      <c r="QCU24" s="267"/>
      <c r="QCV24" s="267"/>
      <c r="QCW24" s="267"/>
      <c r="QCX24" s="267"/>
      <c r="QCY24" s="267"/>
      <c r="QCZ24" s="267"/>
      <c r="QDA24" s="267"/>
      <c r="QDB24" s="267"/>
      <c r="QDC24" s="267"/>
      <c r="QDD24" s="267"/>
      <c r="QDE24" s="267"/>
      <c r="QDF24" s="267"/>
      <c r="QDG24" s="267"/>
      <c r="QDH24" s="267"/>
      <c r="QDI24" s="267"/>
      <c r="QDJ24" s="267"/>
      <c r="QDK24" s="267"/>
      <c r="QDL24" s="267"/>
      <c r="QDM24" s="267"/>
      <c r="QDN24" s="267"/>
      <c r="QDO24" s="267"/>
      <c r="QDP24" s="267"/>
      <c r="QDQ24" s="267"/>
      <c r="QDR24" s="267"/>
      <c r="QDS24" s="267"/>
      <c r="QDT24" s="267"/>
      <c r="QDU24" s="267"/>
      <c r="QDV24" s="267"/>
      <c r="QDW24" s="267"/>
      <c r="QDX24" s="267"/>
      <c r="QDY24" s="267"/>
      <c r="QDZ24" s="267"/>
      <c r="QEA24" s="267"/>
      <c r="QEB24" s="267"/>
      <c r="QEC24" s="267"/>
      <c r="QED24" s="267"/>
      <c r="QEE24" s="267"/>
      <c r="QEF24" s="267"/>
      <c r="QEG24" s="267"/>
      <c r="QEH24" s="267"/>
      <c r="QEI24" s="267"/>
      <c r="QEJ24" s="267"/>
      <c r="QEK24" s="267"/>
      <c r="QEL24" s="267"/>
      <c r="QEM24" s="267"/>
      <c r="QEN24" s="267"/>
      <c r="QEO24" s="267"/>
      <c r="QEP24" s="267"/>
      <c r="QEQ24" s="267"/>
      <c r="QER24" s="267"/>
      <c r="QES24" s="267"/>
      <c r="QET24" s="267"/>
      <c r="QEU24" s="267"/>
      <c r="QEV24" s="267"/>
      <c r="QEW24" s="267"/>
      <c r="QEX24" s="267"/>
      <c r="QEY24" s="267"/>
      <c r="QEZ24" s="267"/>
      <c r="QFA24" s="267"/>
      <c r="QFB24" s="267"/>
      <c r="QFC24" s="267"/>
      <c r="QFD24" s="267"/>
      <c r="QFE24" s="267"/>
      <c r="QFF24" s="267"/>
      <c r="QFG24" s="267"/>
      <c r="QFH24" s="267"/>
      <c r="QFI24" s="267"/>
      <c r="QFJ24" s="267"/>
      <c r="QFK24" s="267"/>
      <c r="QFL24" s="267"/>
      <c r="QFM24" s="267"/>
      <c r="QFN24" s="267"/>
      <c r="QFO24" s="267"/>
      <c r="QFP24" s="267"/>
      <c r="QFQ24" s="267"/>
      <c r="QFR24" s="267"/>
      <c r="QFS24" s="267"/>
      <c r="QFT24" s="267"/>
      <c r="QFU24" s="267"/>
      <c r="QFV24" s="267"/>
      <c r="QFW24" s="267"/>
      <c r="QFX24" s="267"/>
      <c r="QFY24" s="267"/>
      <c r="QFZ24" s="267"/>
      <c r="QGA24" s="267"/>
      <c r="QGB24" s="267"/>
      <c r="QGC24" s="267"/>
      <c r="QGD24" s="267"/>
      <c r="QGE24" s="267"/>
      <c r="QGF24" s="267"/>
      <c r="QGG24" s="267"/>
      <c r="QGH24" s="267"/>
      <c r="QGI24" s="267"/>
      <c r="QGJ24" s="267"/>
      <c r="QGK24" s="267"/>
      <c r="QGL24" s="267"/>
      <c r="QGM24" s="267"/>
      <c r="QGN24" s="267"/>
      <c r="QGO24" s="267"/>
      <c r="QGP24" s="267"/>
      <c r="QGQ24" s="267"/>
      <c r="QGR24" s="267"/>
      <c r="QGS24" s="267"/>
      <c r="QGT24" s="267"/>
      <c r="QGU24" s="267"/>
      <c r="QGV24" s="267"/>
      <c r="QGW24" s="267"/>
      <c r="QGX24" s="267"/>
      <c r="QGY24" s="267"/>
      <c r="QGZ24" s="267"/>
      <c r="QHA24" s="267"/>
      <c r="QHB24" s="267"/>
      <c r="QHC24" s="267"/>
      <c r="QHD24" s="267"/>
      <c r="QHE24" s="267"/>
      <c r="QHF24" s="267"/>
      <c r="QHG24" s="267"/>
      <c r="QHH24" s="267"/>
      <c r="QHI24" s="267"/>
      <c r="QHJ24" s="267"/>
      <c r="QHK24" s="267"/>
      <c r="QHL24" s="267"/>
      <c r="QHM24" s="267"/>
      <c r="QHN24" s="267"/>
      <c r="QHO24" s="267"/>
      <c r="QHP24" s="267"/>
      <c r="QHQ24" s="267"/>
      <c r="QHR24" s="267"/>
      <c r="QHS24" s="267"/>
      <c r="QHT24" s="267"/>
      <c r="QHU24" s="267"/>
      <c r="QHV24" s="267"/>
      <c r="QHW24" s="267"/>
      <c r="QHX24" s="267"/>
      <c r="QHY24" s="267"/>
      <c r="QHZ24" s="267"/>
      <c r="QIA24" s="267"/>
      <c r="QIB24" s="267"/>
      <c r="QIC24" s="267"/>
      <c r="QID24" s="267"/>
      <c r="QIE24" s="267"/>
      <c r="QIF24" s="267"/>
      <c r="QIG24" s="267"/>
      <c r="QIH24" s="267"/>
      <c r="QII24" s="267"/>
      <c r="QIJ24" s="267"/>
      <c r="QIK24" s="267"/>
      <c r="QIL24" s="267"/>
      <c r="QIM24" s="267"/>
      <c r="QIN24" s="267"/>
      <c r="QIO24" s="267"/>
      <c r="QIP24" s="267"/>
      <c r="QIQ24" s="267"/>
      <c r="QIR24" s="267"/>
      <c r="QIS24" s="267"/>
      <c r="QIT24" s="267"/>
      <c r="QIU24" s="267"/>
      <c r="QIV24" s="267"/>
      <c r="QIW24" s="267"/>
      <c r="QIX24" s="267"/>
      <c r="QIY24" s="267"/>
      <c r="QIZ24" s="267"/>
      <c r="QJA24" s="267"/>
      <c r="QJB24" s="267"/>
      <c r="QJC24" s="267"/>
      <c r="QJD24" s="267"/>
      <c r="QJE24" s="267"/>
      <c r="QJF24" s="267"/>
      <c r="QJG24" s="267"/>
      <c r="QJH24" s="267"/>
      <c r="QJI24" s="267"/>
      <c r="QJJ24" s="267"/>
      <c r="QJK24" s="267"/>
      <c r="QJL24" s="267"/>
      <c r="QJM24" s="267"/>
      <c r="QJN24" s="267"/>
      <c r="QJO24" s="267"/>
      <c r="QJP24" s="267"/>
      <c r="QJQ24" s="267"/>
      <c r="QJR24" s="267"/>
      <c r="QJS24" s="267"/>
      <c r="QJT24" s="267"/>
      <c r="QJU24" s="267"/>
      <c r="QJV24" s="267"/>
      <c r="QJW24" s="267"/>
      <c r="QJX24" s="267"/>
      <c r="QJY24" s="267"/>
      <c r="QJZ24" s="267"/>
      <c r="QKA24" s="267"/>
      <c r="QKB24" s="267"/>
      <c r="QKC24" s="267"/>
      <c r="QKD24" s="267"/>
      <c r="QKE24" s="267"/>
      <c r="QKF24" s="267"/>
      <c r="QKG24" s="267"/>
      <c r="QKH24" s="267"/>
      <c r="QKI24" s="267"/>
      <c r="QKJ24" s="267"/>
      <c r="QKK24" s="267"/>
      <c r="QKL24" s="267"/>
      <c r="QKM24" s="267"/>
      <c r="QKN24" s="267"/>
      <c r="QKO24" s="267"/>
      <c r="QKP24" s="267"/>
      <c r="QKQ24" s="267"/>
      <c r="QKR24" s="267"/>
      <c r="QKS24" s="267"/>
      <c r="QKT24" s="267"/>
      <c r="QKU24" s="267"/>
      <c r="QKV24" s="267"/>
      <c r="QKW24" s="267"/>
      <c r="QKX24" s="267"/>
      <c r="QKY24" s="267"/>
      <c r="QKZ24" s="267"/>
      <c r="QLA24" s="267"/>
      <c r="QLB24" s="267"/>
      <c r="QLC24" s="267"/>
      <c r="QLD24" s="267"/>
      <c r="QLE24" s="267"/>
      <c r="QLF24" s="267"/>
      <c r="QLG24" s="267"/>
      <c r="QLH24" s="267"/>
      <c r="QLI24" s="267"/>
      <c r="QLJ24" s="267"/>
      <c r="QLK24" s="267"/>
      <c r="QLL24" s="267"/>
      <c r="QLM24" s="267"/>
      <c r="QLN24" s="267"/>
      <c r="QLO24" s="267"/>
      <c r="QLP24" s="267"/>
      <c r="QLQ24" s="267"/>
      <c r="QLR24" s="267"/>
      <c r="QLS24" s="267"/>
      <c r="QLT24" s="267"/>
      <c r="QLU24" s="267"/>
      <c r="QLV24" s="267"/>
      <c r="QLW24" s="267"/>
      <c r="QLX24" s="267"/>
      <c r="QLY24" s="267"/>
      <c r="QLZ24" s="267"/>
      <c r="QMA24" s="267"/>
      <c r="QMB24" s="267"/>
      <c r="QMC24" s="267"/>
      <c r="QMD24" s="267"/>
      <c r="QME24" s="267"/>
      <c r="QMF24" s="267"/>
      <c r="QMG24" s="267"/>
      <c r="QMH24" s="267"/>
      <c r="QMI24" s="267"/>
      <c r="QMJ24" s="267"/>
      <c r="QMK24" s="267"/>
      <c r="QML24" s="267"/>
      <c r="QMM24" s="267"/>
      <c r="QMN24" s="267"/>
      <c r="QMO24" s="267"/>
      <c r="QMP24" s="267"/>
      <c r="QMQ24" s="267"/>
      <c r="QMR24" s="267"/>
      <c r="QMS24" s="267"/>
      <c r="QMT24" s="267"/>
      <c r="QMU24" s="267"/>
      <c r="QMV24" s="267"/>
      <c r="QMW24" s="267"/>
      <c r="QMX24" s="267"/>
      <c r="QMY24" s="267"/>
      <c r="QMZ24" s="267"/>
      <c r="QNA24" s="267"/>
      <c r="QNB24" s="267"/>
      <c r="QNC24" s="267"/>
      <c r="QND24" s="267"/>
      <c r="QNE24" s="267"/>
      <c r="QNF24" s="267"/>
      <c r="QNG24" s="267"/>
      <c r="QNH24" s="267"/>
      <c r="QNI24" s="267"/>
      <c r="QNJ24" s="267"/>
      <c r="QNK24" s="267"/>
      <c r="QNL24" s="267"/>
      <c r="QNM24" s="267"/>
      <c r="QNN24" s="267"/>
      <c r="QNO24" s="267"/>
      <c r="QNP24" s="267"/>
      <c r="QNQ24" s="267"/>
      <c r="QNR24" s="267"/>
      <c r="QNS24" s="267"/>
      <c r="QNT24" s="267"/>
      <c r="QNU24" s="267"/>
      <c r="QNV24" s="267"/>
      <c r="QNW24" s="267"/>
      <c r="QNX24" s="267"/>
      <c r="QNY24" s="267"/>
      <c r="QNZ24" s="267"/>
      <c r="QOA24" s="267"/>
      <c r="QOB24" s="267"/>
      <c r="QOC24" s="267"/>
      <c r="QOD24" s="267"/>
      <c r="QOE24" s="267"/>
      <c r="QOF24" s="267"/>
      <c r="QOG24" s="267"/>
      <c r="QOH24" s="267"/>
      <c r="QOI24" s="267"/>
      <c r="QOJ24" s="267"/>
      <c r="QOK24" s="267"/>
      <c r="QOL24" s="267"/>
      <c r="QOM24" s="267"/>
      <c r="QON24" s="267"/>
      <c r="QOO24" s="267"/>
      <c r="QOP24" s="267"/>
      <c r="QOQ24" s="267"/>
      <c r="QOR24" s="267"/>
      <c r="QOS24" s="267"/>
      <c r="QOT24" s="267"/>
      <c r="QOU24" s="267"/>
      <c r="QOV24" s="267"/>
      <c r="QOW24" s="267"/>
      <c r="QOX24" s="267"/>
      <c r="QOY24" s="267"/>
      <c r="QOZ24" s="267"/>
      <c r="QPA24" s="267"/>
      <c r="QPB24" s="267"/>
      <c r="QPC24" s="267"/>
      <c r="QPD24" s="267"/>
      <c r="QPE24" s="267"/>
      <c r="QPF24" s="267"/>
      <c r="QPG24" s="267"/>
      <c r="QPH24" s="267"/>
      <c r="QPI24" s="267"/>
      <c r="QPJ24" s="267"/>
      <c r="QPK24" s="267"/>
      <c r="QPL24" s="267"/>
      <c r="QPM24" s="267"/>
      <c r="QPN24" s="267"/>
      <c r="QPO24" s="267"/>
      <c r="QPP24" s="267"/>
      <c r="QPQ24" s="267"/>
      <c r="QPR24" s="267"/>
      <c r="QPS24" s="267"/>
      <c r="QPT24" s="267"/>
      <c r="QPU24" s="267"/>
      <c r="QPV24" s="267"/>
      <c r="QPW24" s="267"/>
      <c r="QPX24" s="267"/>
      <c r="QPY24" s="267"/>
      <c r="QPZ24" s="267"/>
      <c r="QQA24" s="267"/>
      <c r="QQB24" s="267"/>
      <c r="QQC24" s="267"/>
      <c r="QQD24" s="267"/>
      <c r="QQE24" s="267"/>
      <c r="QQF24" s="267"/>
      <c r="QQG24" s="267"/>
      <c r="QQH24" s="267"/>
      <c r="QQI24" s="267"/>
      <c r="QQJ24" s="267"/>
      <c r="QQK24" s="267"/>
      <c r="QQL24" s="267"/>
      <c r="QQM24" s="267"/>
      <c r="QQN24" s="267"/>
      <c r="QQO24" s="267"/>
      <c r="QQP24" s="267"/>
      <c r="QQQ24" s="267"/>
      <c r="QQR24" s="267"/>
      <c r="QQS24" s="267"/>
      <c r="QQT24" s="267"/>
      <c r="QQU24" s="267"/>
      <c r="QQV24" s="267"/>
      <c r="QQW24" s="267"/>
      <c r="QQX24" s="267"/>
      <c r="QQY24" s="267"/>
      <c r="QQZ24" s="267"/>
      <c r="QRA24" s="267"/>
      <c r="QRB24" s="267"/>
      <c r="QRC24" s="267"/>
      <c r="QRD24" s="267"/>
      <c r="QRE24" s="267"/>
      <c r="QRF24" s="267"/>
      <c r="QRG24" s="267"/>
      <c r="QRH24" s="267"/>
      <c r="QRI24" s="267"/>
      <c r="QRJ24" s="267"/>
      <c r="QRK24" s="267"/>
      <c r="QRL24" s="267"/>
      <c r="QRM24" s="267"/>
      <c r="QRN24" s="267"/>
      <c r="QRO24" s="267"/>
      <c r="QRP24" s="267"/>
      <c r="QRQ24" s="267"/>
      <c r="QRR24" s="267"/>
      <c r="QRS24" s="267"/>
      <c r="QRT24" s="267"/>
      <c r="QRU24" s="267"/>
      <c r="QRV24" s="267"/>
      <c r="QRW24" s="267"/>
      <c r="QRX24" s="267"/>
      <c r="QRY24" s="267"/>
      <c r="QRZ24" s="267"/>
      <c r="QSA24" s="267"/>
      <c r="QSB24" s="267"/>
      <c r="QSC24" s="267"/>
      <c r="QSD24" s="267"/>
      <c r="QSE24" s="267"/>
      <c r="QSF24" s="267"/>
      <c r="QSG24" s="267"/>
      <c r="QSH24" s="267"/>
      <c r="QSI24" s="267"/>
      <c r="QSJ24" s="267"/>
      <c r="QSK24" s="267"/>
      <c r="QSL24" s="267"/>
      <c r="QSM24" s="267"/>
      <c r="QSN24" s="267"/>
      <c r="QSO24" s="267"/>
      <c r="QSP24" s="267"/>
      <c r="QSQ24" s="267"/>
      <c r="QSR24" s="267"/>
      <c r="QSS24" s="267"/>
      <c r="QST24" s="267"/>
      <c r="QSU24" s="267"/>
      <c r="QSV24" s="267"/>
      <c r="QSW24" s="267"/>
      <c r="QSX24" s="267"/>
      <c r="QSY24" s="267"/>
      <c r="QSZ24" s="267"/>
      <c r="QTA24" s="267"/>
      <c r="QTB24" s="267"/>
      <c r="QTC24" s="267"/>
      <c r="QTD24" s="267"/>
      <c r="QTE24" s="267"/>
      <c r="QTF24" s="267"/>
      <c r="QTG24" s="267"/>
      <c r="QTH24" s="267"/>
      <c r="QTI24" s="267"/>
      <c r="QTJ24" s="267"/>
      <c r="QTK24" s="267"/>
      <c r="QTL24" s="267"/>
      <c r="QTM24" s="267"/>
      <c r="QTN24" s="267"/>
      <c r="QTO24" s="267"/>
      <c r="QTP24" s="267"/>
      <c r="QTQ24" s="267"/>
      <c r="QTR24" s="267"/>
      <c r="QTS24" s="267"/>
      <c r="QTT24" s="267"/>
      <c r="QTU24" s="267"/>
      <c r="QTV24" s="267"/>
      <c r="QTW24" s="267"/>
      <c r="QTX24" s="267"/>
      <c r="QTY24" s="267"/>
      <c r="QTZ24" s="267"/>
      <c r="QUA24" s="267"/>
      <c r="QUB24" s="267"/>
      <c r="QUC24" s="267"/>
      <c r="QUD24" s="267"/>
      <c r="QUE24" s="267"/>
      <c r="QUF24" s="267"/>
      <c r="QUG24" s="267"/>
      <c r="QUH24" s="267"/>
      <c r="QUI24" s="267"/>
      <c r="QUJ24" s="267"/>
      <c r="QUK24" s="267"/>
      <c r="QUL24" s="267"/>
      <c r="QUM24" s="267"/>
      <c r="QUN24" s="267"/>
      <c r="QUO24" s="267"/>
      <c r="QUP24" s="267"/>
      <c r="QUQ24" s="267"/>
      <c r="QUR24" s="267"/>
      <c r="QUS24" s="267"/>
      <c r="QUT24" s="267"/>
      <c r="QUU24" s="267"/>
      <c r="QUV24" s="267"/>
      <c r="QUW24" s="267"/>
      <c r="QUX24" s="267"/>
      <c r="QUY24" s="267"/>
      <c r="QUZ24" s="267"/>
      <c r="QVA24" s="267"/>
      <c r="QVB24" s="267"/>
      <c r="QVC24" s="267"/>
      <c r="QVD24" s="267"/>
      <c r="QVE24" s="267"/>
      <c r="QVF24" s="267"/>
      <c r="QVG24" s="267"/>
      <c r="QVH24" s="267"/>
      <c r="QVI24" s="267"/>
      <c r="QVJ24" s="267"/>
      <c r="QVK24" s="267"/>
      <c r="QVL24" s="267"/>
      <c r="QVM24" s="267"/>
      <c r="QVN24" s="267"/>
      <c r="QVO24" s="267"/>
      <c r="QVP24" s="267"/>
      <c r="QVQ24" s="267"/>
      <c r="QVR24" s="267"/>
      <c r="QVS24" s="267"/>
      <c r="QVT24" s="267"/>
      <c r="QVU24" s="267"/>
      <c r="QVV24" s="267"/>
      <c r="QVW24" s="267"/>
      <c r="QVX24" s="267"/>
      <c r="QVY24" s="267"/>
      <c r="QVZ24" s="267"/>
      <c r="QWA24" s="267"/>
      <c r="QWB24" s="267"/>
      <c r="QWC24" s="267"/>
      <c r="QWD24" s="267"/>
      <c r="QWE24" s="267"/>
      <c r="QWF24" s="267"/>
      <c r="QWG24" s="267"/>
      <c r="QWH24" s="267"/>
      <c r="QWI24" s="267"/>
      <c r="QWJ24" s="267"/>
      <c r="QWK24" s="267"/>
      <c r="QWL24" s="267"/>
      <c r="QWM24" s="267"/>
      <c r="QWN24" s="267"/>
      <c r="QWO24" s="267"/>
      <c r="QWP24" s="267"/>
      <c r="QWQ24" s="267"/>
      <c r="QWR24" s="267"/>
      <c r="QWS24" s="267"/>
      <c r="QWT24" s="267"/>
      <c r="QWU24" s="267"/>
      <c r="QWV24" s="267"/>
      <c r="QWW24" s="267"/>
      <c r="QWX24" s="267"/>
      <c r="QWY24" s="267"/>
      <c r="QWZ24" s="267"/>
      <c r="QXA24" s="267"/>
      <c r="QXB24" s="267"/>
      <c r="QXC24" s="267"/>
      <c r="QXD24" s="267"/>
      <c r="QXE24" s="267"/>
      <c r="QXF24" s="267"/>
      <c r="QXG24" s="267"/>
      <c r="QXH24" s="267"/>
      <c r="QXI24" s="267"/>
      <c r="QXJ24" s="267"/>
      <c r="QXK24" s="267"/>
      <c r="QXL24" s="267"/>
      <c r="QXM24" s="267"/>
      <c r="QXN24" s="267"/>
      <c r="QXO24" s="267"/>
      <c r="QXP24" s="267"/>
      <c r="QXQ24" s="267"/>
      <c r="QXR24" s="267"/>
      <c r="QXS24" s="267"/>
      <c r="QXT24" s="267"/>
      <c r="QXU24" s="267"/>
      <c r="QXV24" s="267"/>
      <c r="QXW24" s="267"/>
      <c r="QXX24" s="267"/>
      <c r="QXY24" s="267"/>
      <c r="QXZ24" s="267"/>
      <c r="QYA24" s="267"/>
      <c r="QYB24" s="267"/>
      <c r="QYC24" s="267"/>
      <c r="QYD24" s="267"/>
      <c r="QYE24" s="267"/>
      <c r="QYF24" s="267"/>
      <c r="QYG24" s="267"/>
      <c r="QYH24" s="267"/>
      <c r="QYI24" s="267"/>
      <c r="QYJ24" s="267"/>
      <c r="QYK24" s="267"/>
      <c r="QYL24" s="267"/>
      <c r="QYM24" s="267"/>
      <c r="QYN24" s="267"/>
      <c r="QYO24" s="267"/>
      <c r="QYP24" s="267"/>
      <c r="QYQ24" s="267"/>
      <c r="QYR24" s="267"/>
      <c r="QYS24" s="267"/>
      <c r="QYT24" s="267"/>
      <c r="QYU24" s="267"/>
      <c r="QYV24" s="267"/>
      <c r="QYW24" s="267"/>
      <c r="QYX24" s="267"/>
      <c r="QYY24" s="267"/>
      <c r="QYZ24" s="267"/>
      <c r="QZA24" s="267"/>
      <c r="QZB24" s="267"/>
      <c r="QZC24" s="267"/>
      <c r="QZD24" s="267"/>
      <c r="QZE24" s="267"/>
      <c r="QZF24" s="267"/>
      <c r="QZG24" s="267"/>
      <c r="QZH24" s="267"/>
      <c r="QZI24" s="267"/>
      <c r="QZJ24" s="267"/>
      <c r="QZK24" s="267"/>
      <c r="QZL24" s="267"/>
      <c r="QZM24" s="267"/>
      <c r="QZN24" s="267"/>
      <c r="QZO24" s="267"/>
      <c r="QZP24" s="267"/>
      <c r="QZQ24" s="267"/>
      <c r="QZR24" s="267"/>
      <c r="QZS24" s="267"/>
      <c r="QZT24" s="267"/>
      <c r="QZU24" s="267"/>
      <c r="QZV24" s="267"/>
      <c r="QZW24" s="267"/>
      <c r="QZX24" s="267"/>
      <c r="QZY24" s="267"/>
      <c r="QZZ24" s="267"/>
      <c r="RAA24" s="267"/>
      <c r="RAB24" s="267"/>
      <c r="RAC24" s="267"/>
      <c r="RAD24" s="267"/>
      <c r="RAE24" s="267"/>
      <c r="RAF24" s="267"/>
      <c r="RAG24" s="267"/>
      <c r="RAH24" s="267"/>
      <c r="RAI24" s="267"/>
      <c r="RAJ24" s="267"/>
      <c r="RAK24" s="267"/>
      <c r="RAL24" s="267"/>
      <c r="RAM24" s="267"/>
      <c r="RAN24" s="267"/>
      <c r="RAO24" s="267"/>
      <c r="RAP24" s="267"/>
      <c r="RAQ24" s="267"/>
      <c r="RAR24" s="267"/>
      <c r="RAS24" s="267"/>
      <c r="RAT24" s="267"/>
      <c r="RAU24" s="267"/>
      <c r="RAV24" s="267"/>
      <c r="RAW24" s="267"/>
      <c r="RAX24" s="267"/>
      <c r="RAY24" s="267"/>
      <c r="RAZ24" s="267"/>
      <c r="RBA24" s="267"/>
      <c r="RBB24" s="267"/>
      <c r="RBC24" s="267"/>
      <c r="RBD24" s="267"/>
      <c r="RBE24" s="267"/>
      <c r="RBF24" s="267"/>
      <c r="RBG24" s="267"/>
      <c r="RBH24" s="267"/>
      <c r="RBI24" s="267"/>
      <c r="RBJ24" s="267"/>
      <c r="RBK24" s="267"/>
      <c r="RBL24" s="267"/>
      <c r="RBM24" s="267"/>
      <c r="RBN24" s="267"/>
      <c r="RBO24" s="267"/>
      <c r="RBP24" s="267"/>
      <c r="RBQ24" s="267"/>
      <c r="RBR24" s="267"/>
      <c r="RBS24" s="267"/>
      <c r="RBT24" s="267"/>
      <c r="RBU24" s="267"/>
      <c r="RBV24" s="267"/>
      <c r="RBW24" s="267"/>
      <c r="RBX24" s="267"/>
      <c r="RBY24" s="267"/>
      <c r="RBZ24" s="267"/>
      <c r="RCA24" s="267"/>
      <c r="RCB24" s="267"/>
      <c r="RCC24" s="267"/>
      <c r="RCD24" s="267"/>
      <c r="RCE24" s="267"/>
      <c r="RCF24" s="267"/>
      <c r="RCG24" s="267"/>
      <c r="RCH24" s="267"/>
      <c r="RCI24" s="267"/>
      <c r="RCJ24" s="267"/>
      <c r="RCK24" s="267"/>
      <c r="RCL24" s="267"/>
      <c r="RCM24" s="267"/>
      <c r="RCN24" s="267"/>
      <c r="RCO24" s="267"/>
      <c r="RCP24" s="267"/>
      <c r="RCQ24" s="267"/>
      <c r="RCR24" s="267"/>
      <c r="RCS24" s="267"/>
      <c r="RCT24" s="267"/>
      <c r="RCU24" s="267"/>
      <c r="RCV24" s="267"/>
      <c r="RCW24" s="267"/>
      <c r="RCX24" s="267"/>
      <c r="RCY24" s="267"/>
      <c r="RCZ24" s="267"/>
      <c r="RDA24" s="267"/>
      <c r="RDB24" s="267"/>
      <c r="RDC24" s="267"/>
      <c r="RDD24" s="267"/>
      <c r="RDE24" s="267"/>
      <c r="RDF24" s="267"/>
      <c r="RDG24" s="267"/>
      <c r="RDH24" s="267"/>
      <c r="RDI24" s="267"/>
      <c r="RDJ24" s="267"/>
      <c r="RDK24" s="267"/>
      <c r="RDL24" s="267"/>
      <c r="RDM24" s="267"/>
      <c r="RDN24" s="267"/>
      <c r="RDO24" s="267"/>
      <c r="RDP24" s="267"/>
      <c r="RDQ24" s="267"/>
      <c r="RDR24" s="267"/>
      <c r="RDS24" s="267"/>
      <c r="RDT24" s="267"/>
      <c r="RDU24" s="267"/>
      <c r="RDV24" s="267"/>
      <c r="RDW24" s="267"/>
      <c r="RDX24" s="267"/>
      <c r="RDY24" s="267"/>
      <c r="RDZ24" s="267"/>
      <c r="REA24" s="267"/>
      <c r="REB24" s="267"/>
      <c r="REC24" s="267"/>
      <c r="RED24" s="267"/>
      <c r="REE24" s="267"/>
      <c r="REF24" s="267"/>
      <c r="REG24" s="267"/>
      <c r="REH24" s="267"/>
      <c r="REI24" s="267"/>
      <c r="REJ24" s="267"/>
      <c r="REK24" s="267"/>
      <c r="REL24" s="267"/>
      <c r="REM24" s="267"/>
      <c r="REN24" s="267"/>
      <c r="REO24" s="267"/>
      <c r="REP24" s="267"/>
      <c r="REQ24" s="267"/>
      <c r="RER24" s="267"/>
      <c r="RES24" s="267"/>
      <c r="RET24" s="267"/>
      <c r="REU24" s="267"/>
      <c r="REV24" s="267"/>
      <c r="REW24" s="267"/>
      <c r="REX24" s="267"/>
      <c r="REY24" s="267"/>
      <c r="REZ24" s="267"/>
      <c r="RFA24" s="267"/>
      <c r="RFB24" s="267"/>
      <c r="RFC24" s="267"/>
      <c r="RFD24" s="267"/>
      <c r="RFE24" s="267"/>
      <c r="RFF24" s="267"/>
      <c r="RFG24" s="267"/>
      <c r="RFH24" s="267"/>
      <c r="RFI24" s="267"/>
      <c r="RFJ24" s="267"/>
      <c r="RFK24" s="267"/>
      <c r="RFL24" s="267"/>
      <c r="RFM24" s="267"/>
      <c r="RFN24" s="267"/>
      <c r="RFO24" s="267"/>
      <c r="RFP24" s="267"/>
      <c r="RFQ24" s="267"/>
      <c r="RFR24" s="267"/>
      <c r="RFS24" s="267"/>
      <c r="RFT24" s="267"/>
      <c r="RFU24" s="267"/>
      <c r="RFV24" s="267"/>
      <c r="RFW24" s="267"/>
      <c r="RFX24" s="267"/>
      <c r="RFY24" s="267"/>
      <c r="RFZ24" s="267"/>
      <c r="RGA24" s="267"/>
      <c r="RGB24" s="267"/>
      <c r="RGC24" s="267"/>
      <c r="RGD24" s="267"/>
      <c r="RGE24" s="267"/>
      <c r="RGF24" s="267"/>
      <c r="RGG24" s="267"/>
      <c r="RGH24" s="267"/>
      <c r="RGI24" s="267"/>
      <c r="RGJ24" s="267"/>
      <c r="RGK24" s="267"/>
      <c r="RGL24" s="267"/>
      <c r="RGM24" s="267"/>
      <c r="RGN24" s="267"/>
      <c r="RGO24" s="267"/>
      <c r="RGP24" s="267"/>
      <c r="RGQ24" s="267"/>
      <c r="RGR24" s="267"/>
      <c r="RGS24" s="267"/>
      <c r="RGT24" s="267"/>
      <c r="RGU24" s="267"/>
      <c r="RGV24" s="267"/>
      <c r="RGW24" s="267"/>
      <c r="RGX24" s="267"/>
      <c r="RGY24" s="267"/>
      <c r="RGZ24" s="267"/>
      <c r="RHA24" s="267"/>
      <c r="RHB24" s="267"/>
      <c r="RHC24" s="267"/>
      <c r="RHD24" s="267"/>
      <c r="RHE24" s="267"/>
      <c r="RHF24" s="267"/>
      <c r="RHG24" s="267"/>
      <c r="RHH24" s="267"/>
      <c r="RHI24" s="267"/>
      <c r="RHJ24" s="267"/>
      <c r="RHK24" s="267"/>
      <c r="RHL24" s="267"/>
      <c r="RHM24" s="267"/>
      <c r="RHN24" s="267"/>
      <c r="RHO24" s="267"/>
      <c r="RHP24" s="267"/>
      <c r="RHQ24" s="267"/>
      <c r="RHR24" s="267"/>
      <c r="RHS24" s="267"/>
      <c r="RHT24" s="267"/>
      <c r="RHU24" s="267"/>
      <c r="RHV24" s="267"/>
      <c r="RHW24" s="267"/>
      <c r="RHX24" s="267"/>
      <c r="RHY24" s="267"/>
      <c r="RHZ24" s="267"/>
      <c r="RIA24" s="267"/>
      <c r="RIB24" s="267"/>
      <c r="RIC24" s="267"/>
      <c r="RID24" s="267"/>
      <c r="RIE24" s="267"/>
      <c r="RIF24" s="267"/>
      <c r="RIG24" s="267"/>
      <c r="RIH24" s="267"/>
      <c r="RII24" s="267"/>
      <c r="RIJ24" s="267"/>
      <c r="RIK24" s="267"/>
      <c r="RIL24" s="267"/>
      <c r="RIM24" s="267"/>
      <c r="RIN24" s="267"/>
      <c r="RIO24" s="267"/>
      <c r="RIP24" s="267"/>
      <c r="RIQ24" s="267"/>
      <c r="RIR24" s="267"/>
      <c r="RIS24" s="267"/>
      <c r="RIT24" s="267"/>
      <c r="RIU24" s="267"/>
      <c r="RIV24" s="267"/>
      <c r="RIW24" s="267"/>
      <c r="RIX24" s="267"/>
      <c r="RIY24" s="267"/>
      <c r="RIZ24" s="267"/>
      <c r="RJA24" s="267"/>
      <c r="RJB24" s="267"/>
      <c r="RJC24" s="267"/>
      <c r="RJD24" s="267"/>
      <c r="RJE24" s="267"/>
      <c r="RJF24" s="267"/>
      <c r="RJG24" s="267"/>
      <c r="RJH24" s="267"/>
      <c r="RJI24" s="267"/>
      <c r="RJJ24" s="267"/>
      <c r="RJK24" s="267"/>
      <c r="RJL24" s="267"/>
      <c r="RJM24" s="267"/>
      <c r="RJN24" s="267"/>
      <c r="RJO24" s="267"/>
      <c r="RJP24" s="267"/>
      <c r="RJQ24" s="267"/>
      <c r="RJR24" s="267"/>
      <c r="RJS24" s="267"/>
      <c r="RJT24" s="267"/>
      <c r="RJU24" s="267"/>
      <c r="RJV24" s="267"/>
      <c r="RJW24" s="267"/>
      <c r="RJX24" s="267"/>
      <c r="RJY24" s="267"/>
      <c r="RJZ24" s="267"/>
      <c r="RKA24" s="267"/>
      <c r="RKB24" s="267"/>
      <c r="RKC24" s="267"/>
      <c r="RKD24" s="267"/>
      <c r="RKE24" s="267"/>
      <c r="RKF24" s="267"/>
      <c r="RKG24" s="267"/>
      <c r="RKH24" s="267"/>
      <c r="RKI24" s="267"/>
      <c r="RKJ24" s="267"/>
      <c r="RKK24" s="267"/>
      <c r="RKL24" s="267"/>
      <c r="RKM24" s="267"/>
      <c r="RKN24" s="267"/>
      <c r="RKO24" s="267"/>
      <c r="RKP24" s="267"/>
      <c r="RKQ24" s="267"/>
      <c r="RKR24" s="267"/>
      <c r="RKS24" s="267"/>
      <c r="RKT24" s="267"/>
      <c r="RKU24" s="267"/>
      <c r="RKV24" s="267"/>
      <c r="RKW24" s="267"/>
      <c r="RKX24" s="267"/>
      <c r="RKY24" s="267"/>
      <c r="RKZ24" s="267"/>
      <c r="RLA24" s="267"/>
      <c r="RLB24" s="267"/>
      <c r="RLC24" s="267"/>
      <c r="RLD24" s="267"/>
      <c r="RLE24" s="267"/>
      <c r="RLF24" s="267"/>
      <c r="RLG24" s="267"/>
      <c r="RLH24" s="267"/>
      <c r="RLI24" s="267"/>
      <c r="RLJ24" s="267"/>
      <c r="RLK24" s="267"/>
      <c r="RLL24" s="267"/>
      <c r="RLM24" s="267"/>
      <c r="RLN24" s="267"/>
      <c r="RLO24" s="267"/>
      <c r="RLP24" s="267"/>
      <c r="RLQ24" s="267"/>
      <c r="RLR24" s="267"/>
      <c r="RLS24" s="267"/>
      <c r="RLT24" s="267"/>
      <c r="RLU24" s="267"/>
      <c r="RLV24" s="267"/>
      <c r="RLW24" s="267"/>
      <c r="RLX24" s="267"/>
      <c r="RLY24" s="267"/>
      <c r="RLZ24" s="267"/>
      <c r="RMA24" s="267"/>
      <c r="RMB24" s="267"/>
      <c r="RMC24" s="267"/>
      <c r="RMD24" s="267"/>
      <c r="RME24" s="267"/>
      <c r="RMF24" s="267"/>
      <c r="RMG24" s="267"/>
      <c r="RMH24" s="267"/>
      <c r="RMI24" s="267"/>
      <c r="RMJ24" s="267"/>
      <c r="RMK24" s="267"/>
      <c r="RML24" s="267"/>
      <c r="RMM24" s="267"/>
      <c r="RMN24" s="267"/>
      <c r="RMO24" s="267"/>
      <c r="RMP24" s="267"/>
      <c r="RMQ24" s="267"/>
      <c r="RMR24" s="267"/>
      <c r="RMS24" s="267"/>
      <c r="RMT24" s="267"/>
      <c r="RMU24" s="267"/>
      <c r="RMV24" s="267"/>
      <c r="RMW24" s="267"/>
      <c r="RMX24" s="267"/>
      <c r="RMY24" s="267"/>
      <c r="RMZ24" s="267"/>
      <c r="RNA24" s="267"/>
      <c r="RNB24" s="267"/>
      <c r="RNC24" s="267"/>
      <c r="RND24" s="267"/>
      <c r="RNE24" s="267"/>
      <c r="RNF24" s="267"/>
      <c r="RNG24" s="267"/>
      <c r="RNH24" s="267"/>
      <c r="RNI24" s="267"/>
      <c r="RNJ24" s="267"/>
      <c r="RNK24" s="267"/>
      <c r="RNL24" s="267"/>
      <c r="RNM24" s="267"/>
      <c r="RNN24" s="267"/>
      <c r="RNO24" s="267"/>
      <c r="RNP24" s="267"/>
      <c r="RNQ24" s="267"/>
      <c r="RNR24" s="267"/>
      <c r="RNS24" s="267"/>
      <c r="RNT24" s="267"/>
      <c r="RNU24" s="267"/>
      <c r="RNV24" s="267"/>
      <c r="RNW24" s="267"/>
      <c r="RNX24" s="267"/>
      <c r="RNY24" s="267"/>
      <c r="RNZ24" s="267"/>
      <c r="ROA24" s="267"/>
      <c r="ROB24" s="267"/>
      <c r="ROC24" s="267"/>
      <c r="ROD24" s="267"/>
      <c r="ROE24" s="267"/>
      <c r="ROF24" s="267"/>
      <c r="ROG24" s="267"/>
      <c r="ROH24" s="267"/>
      <c r="ROI24" s="267"/>
      <c r="ROJ24" s="267"/>
      <c r="ROK24" s="267"/>
      <c r="ROL24" s="267"/>
      <c r="ROM24" s="267"/>
      <c r="RON24" s="267"/>
      <c r="ROO24" s="267"/>
      <c r="ROP24" s="267"/>
      <c r="ROQ24" s="267"/>
      <c r="ROR24" s="267"/>
      <c r="ROS24" s="267"/>
      <c r="ROT24" s="267"/>
      <c r="ROU24" s="267"/>
      <c r="ROV24" s="267"/>
      <c r="ROW24" s="267"/>
      <c r="ROX24" s="267"/>
      <c r="ROY24" s="267"/>
      <c r="ROZ24" s="267"/>
      <c r="RPA24" s="267"/>
      <c r="RPB24" s="267"/>
      <c r="RPC24" s="267"/>
      <c r="RPD24" s="267"/>
      <c r="RPE24" s="267"/>
      <c r="RPF24" s="267"/>
      <c r="RPG24" s="267"/>
      <c r="RPH24" s="267"/>
      <c r="RPI24" s="267"/>
      <c r="RPJ24" s="267"/>
      <c r="RPK24" s="267"/>
      <c r="RPL24" s="267"/>
      <c r="RPM24" s="267"/>
      <c r="RPN24" s="267"/>
      <c r="RPO24" s="267"/>
      <c r="RPP24" s="267"/>
      <c r="RPQ24" s="267"/>
      <c r="RPR24" s="267"/>
      <c r="RPS24" s="267"/>
      <c r="RPT24" s="267"/>
      <c r="RPU24" s="267"/>
      <c r="RPV24" s="267"/>
      <c r="RPW24" s="267"/>
      <c r="RPX24" s="267"/>
      <c r="RPY24" s="267"/>
      <c r="RPZ24" s="267"/>
      <c r="RQA24" s="267"/>
      <c r="RQB24" s="267"/>
      <c r="RQC24" s="267"/>
      <c r="RQD24" s="267"/>
      <c r="RQE24" s="267"/>
      <c r="RQF24" s="267"/>
      <c r="RQG24" s="267"/>
      <c r="RQH24" s="267"/>
      <c r="RQI24" s="267"/>
      <c r="RQJ24" s="267"/>
      <c r="RQK24" s="267"/>
      <c r="RQL24" s="267"/>
      <c r="RQM24" s="267"/>
      <c r="RQN24" s="267"/>
      <c r="RQO24" s="267"/>
      <c r="RQP24" s="267"/>
      <c r="RQQ24" s="267"/>
      <c r="RQR24" s="267"/>
      <c r="RQS24" s="267"/>
      <c r="RQT24" s="267"/>
      <c r="RQU24" s="267"/>
      <c r="RQV24" s="267"/>
      <c r="RQW24" s="267"/>
      <c r="RQX24" s="267"/>
      <c r="RQY24" s="267"/>
      <c r="RQZ24" s="267"/>
      <c r="RRA24" s="267"/>
      <c r="RRB24" s="267"/>
      <c r="RRC24" s="267"/>
      <c r="RRD24" s="267"/>
      <c r="RRE24" s="267"/>
      <c r="RRF24" s="267"/>
      <c r="RRG24" s="267"/>
      <c r="RRH24" s="267"/>
      <c r="RRI24" s="267"/>
      <c r="RRJ24" s="267"/>
      <c r="RRK24" s="267"/>
      <c r="RRL24" s="267"/>
      <c r="RRM24" s="267"/>
      <c r="RRN24" s="267"/>
      <c r="RRO24" s="267"/>
      <c r="RRP24" s="267"/>
      <c r="RRQ24" s="267"/>
      <c r="RRR24" s="267"/>
      <c r="RRS24" s="267"/>
      <c r="RRT24" s="267"/>
      <c r="RRU24" s="267"/>
      <c r="RRV24" s="267"/>
      <c r="RRW24" s="267"/>
      <c r="RRX24" s="267"/>
      <c r="RRY24" s="267"/>
      <c r="RRZ24" s="267"/>
      <c r="RSA24" s="267"/>
      <c r="RSB24" s="267"/>
      <c r="RSC24" s="267"/>
      <c r="RSD24" s="267"/>
      <c r="RSE24" s="267"/>
      <c r="RSF24" s="267"/>
      <c r="RSG24" s="267"/>
      <c r="RSH24" s="267"/>
      <c r="RSI24" s="267"/>
      <c r="RSJ24" s="267"/>
      <c r="RSK24" s="267"/>
      <c r="RSL24" s="267"/>
      <c r="RSM24" s="267"/>
      <c r="RSN24" s="267"/>
      <c r="RSO24" s="267"/>
      <c r="RSP24" s="267"/>
      <c r="RSQ24" s="267"/>
      <c r="RSR24" s="267"/>
      <c r="RSS24" s="267"/>
      <c r="RST24" s="267"/>
      <c r="RSU24" s="267"/>
      <c r="RSV24" s="267"/>
      <c r="RSW24" s="267"/>
      <c r="RSX24" s="267"/>
      <c r="RSY24" s="267"/>
      <c r="RSZ24" s="267"/>
      <c r="RTA24" s="267"/>
      <c r="RTB24" s="267"/>
      <c r="RTC24" s="267"/>
      <c r="RTD24" s="267"/>
      <c r="RTE24" s="267"/>
      <c r="RTF24" s="267"/>
      <c r="RTG24" s="267"/>
      <c r="RTH24" s="267"/>
      <c r="RTI24" s="267"/>
      <c r="RTJ24" s="267"/>
      <c r="RTK24" s="267"/>
      <c r="RTL24" s="267"/>
      <c r="RTM24" s="267"/>
      <c r="RTN24" s="267"/>
      <c r="RTO24" s="267"/>
      <c r="RTP24" s="267"/>
      <c r="RTQ24" s="267"/>
      <c r="RTR24" s="267"/>
      <c r="RTS24" s="267"/>
      <c r="RTT24" s="267"/>
      <c r="RTU24" s="267"/>
      <c r="RTV24" s="267"/>
      <c r="RTW24" s="267"/>
      <c r="RTX24" s="267"/>
      <c r="RTY24" s="267"/>
      <c r="RTZ24" s="267"/>
      <c r="RUA24" s="267"/>
      <c r="RUB24" s="267"/>
      <c r="RUC24" s="267"/>
      <c r="RUD24" s="267"/>
      <c r="RUE24" s="267"/>
      <c r="RUF24" s="267"/>
      <c r="RUG24" s="267"/>
      <c r="RUH24" s="267"/>
      <c r="RUI24" s="267"/>
      <c r="RUJ24" s="267"/>
      <c r="RUK24" s="267"/>
      <c r="RUL24" s="267"/>
      <c r="RUM24" s="267"/>
      <c r="RUN24" s="267"/>
      <c r="RUO24" s="267"/>
      <c r="RUP24" s="267"/>
      <c r="RUQ24" s="267"/>
      <c r="RUR24" s="267"/>
      <c r="RUS24" s="267"/>
      <c r="RUT24" s="267"/>
      <c r="RUU24" s="267"/>
      <c r="RUV24" s="267"/>
      <c r="RUW24" s="267"/>
      <c r="RUX24" s="267"/>
      <c r="RUY24" s="267"/>
      <c r="RUZ24" s="267"/>
      <c r="RVA24" s="267"/>
      <c r="RVB24" s="267"/>
      <c r="RVC24" s="267"/>
      <c r="RVD24" s="267"/>
      <c r="RVE24" s="267"/>
      <c r="RVF24" s="267"/>
      <c r="RVG24" s="267"/>
      <c r="RVH24" s="267"/>
      <c r="RVI24" s="267"/>
      <c r="RVJ24" s="267"/>
      <c r="RVK24" s="267"/>
      <c r="RVL24" s="267"/>
      <c r="RVM24" s="267"/>
      <c r="RVN24" s="267"/>
      <c r="RVO24" s="267"/>
      <c r="RVP24" s="267"/>
      <c r="RVQ24" s="267"/>
      <c r="RVR24" s="267"/>
      <c r="RVS24" s="267"/>
      <c r="RVT24" s="267"/>
      <c r="RVU24" s="267"/>
      <c r="RVV24" s="267"/>
      <c r="RVW24" s="267"/>
      <c r="RVX24" s="267"/>
      <c r="RVY24" s="267"/>
      <c r="RVZ24" s="267"/>
      <c r="RWA24" s="267"/>
      <c r="RWB24" s="267"/>
      <c r="RWC24" s="267"/>
      <c r="RWD24" s="267"/>
      <c r="RWE24" s="267"/>
      <c r="RWF24" s="267"/>
      <c r="RWG24" s="267"/>
      <c r="RWH24" s="267"/>
      <c r="RWI24" s="267"/>
      <c r="RWJ24" s="267"/>
      <c r="RWK24" s="267"/>
      <c r="RWL24" s="267"/>
      <c r="RWM24" s="267"/>
      <c r="RWN24" s="267"/>
      <c r="RWO24" s="267"/>
      <c r="RWP24" s="267"/>
      <c r="RWQ24" s="267"/>
      <c r="RWR24" s="267"/>
      <c r="RWS24" s="267"/>
      <c r="RWT24" s="267"/>
      <c r="RWU24" s="267"/>
      <c r="RWV24" s="267"/>
      <c r="RWW24" s="267"/>
      <c r="RWX24" s="267"/>
      <c r="RWY24" s="267"/>
      <c r="RWZ24" s="267"/>
      <c r="RXA24" s="267"/>
      <c r="RXB24" s="267"/>
      <c r="RXC24" s="267"/>
      <c r="RXD24" s="267"/>
      <c r="RXE24" s="267"/>
      <c r="RXF24" s="267"/>
      <c r="RXG24" s="267"/>
      <c r="RXH24" s="267"/>
      <c r="RXI24" s="267"/>
      <c r="RXJ24" s="267"/>
      <c r="RXK24" s="267"/>
      <c r="RXL24" s="267"/>
      <c r="RXM24" s="267"/>
      <c r="RXN24" s="267"/>
      <c r="RXO24" s="267"/>
      <c r="RXP24" s="267"/>
      <c r="RXQ24" s="267"/>
      <c r="RXR24" s="267"/>
      <c r="RXS24" s="267"/>
      <c r="RXT24" s="267"/>
      <c r="RXU24" s="267"/>
      <c r="RXV24" s="267"/>
      <c r="RXW24" s="267"/>
      <c r="RXX24" s="267"/>
      <c r="RXY24" s="267"/>
      <c r="RXZ24" s="267"/>
      <c r="RYA24" s="267"/>
      <c r="RYB24" s="267"/>
      <c r="RYC24" s="267"/>
      <c r="RYD24" s="267"/>
      <c r="RYE24" s="267"/>
      <c r="RYF24" s="267"/>
      <c r="RYG24" s="267"/>
      <c r="RYH24" s="267"/>
      <c r="RYI24" s="267"/>
      <c r="RYJ24" s="267"/>
      <c r="RYK24" s="267"/>
      <c r="RYL24" s="267"/>
      <c r="RYM24" s="267"/>
      <c r="RYN24" s="267"/>
      <c r="RYO24" s="267"/>
      <c r="RYP24" s="267"/>
      <c r="RYQ24" s="267"/>
      <c r="RYR24" s="267"/>
      <c r="RYS24" s="267"/>
      <c r="RYT24" s="267"/>
      <c r="RYU24" s="267"/>
      <c r="RYV24" s="267"/>
      <c r="RYW24" s="267"/>
      <c r="RYX24" s="267"/>
      <c r="RYY24" s="267"/>
      <c r="RYZ24" s="267"/>
      <c r="RZA24" s="267"/>
      <c r="RZB24" s="267"/>
      <c r="RZC24" s="267"/>
      <c r="RZD24" s="267"/>
      <c r="RZE24" s="267"/>
      <c r="RZF24" s="267"/>
      <c r="RZG24" s="267"/>
      <c r="RZH24" s="267"/>
      <c r="RZI24" s="267"/>
      <c r="RZJ24" s="267"/>
      <c r="RZK24" s="267"/>
      <c r="RZL24" s="267"/>
      <c r="RZM24" s="267"/>
      <c r="RZN24" s="267"/>
      <c r="RZO24" s="267"/>
      <c r="RZP24" s="267"/>
      <c r="RZQ24" s="267"/>
      <c r="RZR24" s="267"/>
      <c r="RZS24" s="267"/>
      <c r="RZT24" s="267"/>
      <c r="RZU24" s="267"/>
      <c r="RZV24" s="267"/>
      <c r="RZW24" s="267"/>
      <c r="RZX24" s="267"/>
      <c r="RZY24" s="267"/>
      <c r="RZZ24" s="267"/>
      <c r="SAA24" s="267"/>
      <c r="SAB24" s="267"/>
      <c r="SAC24" s="267"/>
      <c r="SAD24" s="267"/>
      <c r="SAE24" s="267"/>
      <c r="SAF24" s="267"/>
      <c r="SAG24" s="267"/>
      <c r="SAH24" s="267"/>
      <c r="SAI24" s="267"/>
      <c r="SAJ24" s="267"/>
      <c r="SAK24" s="267"/>
      <c r="SAL24" s="267"/>
      <c r="SAM24" s="267"/>
      <c r="SAN24" s="267"/>
      <c r="SAO24" s="267"/>
      <c r="SAP24" s="267"/>
      <c r="SAQ24" s="267"/>
      <c r="SAR24" s="267"/>
      <c r="SAS24" s="267"/>
      <c r="SAT24" s="267"/>
      <c r="SAU24" s="267"/>
      <c r="SAV24" s="267"/>
      <c r="SAW24" s="267"/>
      <c r="SAX24" s="267"/>
      <c r="SAY24" s="267"/>
      <c r="SAZ24" s="267"/>
      <c r="SBA24" s="267"/>
      <c r="SBB24" s="267"/>
      <c r="SBC24" s="267"/>
      <c r="SBD24" s="267"/>
      <c r="SBE24" s="267"/>
      <c r="SBF24" s="267"/>
      <c r="SBG24" s="267"/>
      <c r="SBH24" s="267"/>
      <c r="SBI24" s="267"/>
      <c r="SBJ24" s="267"/>
      <c r="SBK24" s="267"/>
      <c r="SBL24" s="267"/>
      <c r="SBM24" s="267"/>
      <c r="SBN24" s="267"/>
      <c r="SBO24" s="267"/>
      <c r="SBP24" s="267"/>
      <c r="SBQ24" s="267"/>
      <c r="SBR24" s="267"/>
      <c r="SBS24" s="267"/>
      <c r="SBT24" s="267"/>
      <c r="SBU24" s="267"/>
      <c r="SBV24" s="267"/>
      <c r="SBW24" s="267"/>
      <c r="SBX24" s="267"/>
      <c r="SBY24" s="267"/>
      <c r="SBZ24" s="267"/>
      <c r="SCA24" s="267"/>
      <c r="SCB24" s="267"/>
      <c r="SCC24" s="267"/>
      <c r="SCD24" s="267"/>
      <c r="SCE24" s="267"/>
      <c r="SCF24" s="267"/>
      <c r="SCG24" s="267"/>
      <c r="SCH24" s="267"/>
      <c r="SCI24" s="267"/>
      <c r="SCJ24" s="267"/>
      <c r="SCK24" s="267"/>
      <c r="SCL24" s="267"/>
      <c r="SCM24" s="267"/>
      <c r="SCN24" s="267"/>
      <c r="SCO24" s="267"/>
      <c r="SCP24" s="267"/>
      <c r="SCQ24" s="267"/>
      <c r="SCR24" s="267"/>
      <c r="SCS24" s="267"/>
      <c r="SCT24" s="267"/>
      <c r="SCU24" s="267"/>
      <c r="SCV24" s="267"/>
      <c r="SCW24" s="267"/>
      <c r="SCX24" s="267"/>
      <c r="SCY24" s="267"/>
      <c r="SCZ24" s="267"/>
      <c r="SDA24" s="267"/>
      <c r="SDB24" s="267"/>
      <c r="SDC24" s="267"/>
      <c r="SDD24" s="267"/>
      <c r="SDE24" s="267"/>
      <c r="SDF24" s="267"/>
      <c r="SDG24" s="267"/>
      <c r="SDH24" s="267"/>
      <c r="SDI24" s="267"/>
      <c r="SDJ24" s="267"/>
      <c r="SDK24" s="267"/>
      <c r="SDL24" s="267"/>
      <c r="SDM24" s="267"/>
      <c r="SDN24" s="267"/>
      <c r="SDO24" s="267"/>
      <c r="SDP24" s="267"/>
      <c r="SDQ24" s="267"/>
      <c r="SDR24" s="267"/>
      <c r="SDS24" s="267"/>
      <c r="SDT24" s="267"/>
      <c r="SDU24" s="267"/>
      <c r="SDV24" s="267"/>
      <c r="SDW24" s="267"/>
      <c r="SDX24" s="267"/>
      <c r="SDY24" s="267"/>
      <c r="SDZ24" s="267"/>
      <c r="SEA24" s="267"/>
      <c r="SEB24" s="267"/>
      <c r="SEC24" s="267"/>
      <c r="SED24" s="267"/>
      <c r="SEE24" s="267"/>
      <c r="SEF24" s="267"/>
      <c r="SEG24" s="267"/>
      <c r="SEH24" s="267"/>
      <c r="SEI24" s="267"/>
      <c r="SEJ24" s="267"/>
      <c r="SEK24" s="267"/>
      <c r="SEL24" s="267"/>
      <c r="SEM24" s="267"/>
      <c r="SEN24" s="267"/>
      <c r="SEO24" s="267"/>
      <c r="SEP24" s="267"/>
      <c r="SEQ24" s="267"/>
      <c r="SER24" s="267"/>
      <c r="SES24" s="267"/>
      <c r="SET24" s="267"/>
      <c r="SEU24" s="267"/>
      <c r="SEV24" s="267"/>
      <c r="SEW24" s="267"/>
      <c r="SEX24" s="267"/>
      <c r="SEY24" s="267"/>
      <c r="SEZ24" s="267"/>
      <c r="SFA24" s="267"/>
      <c r="SFB24" s="267"/>
      <c r="SFC24" s="267"/>
      <c r="SFD24" s="267"/>
      <c r="SFE24" s="267"/>
      <c r="SFF24" s="267"/>
      <c r="SFG24" s="267"/>
      <c r="SFH24" s="267"/>
      <c r="SFI24" s="267"/>
      <c r="SFJ24" s="267"/>
      <c r="SFK24" s="267"/>
      <c r="SFL24" s="267"/>
      <c r="SFM24" s="267"/>
      <c r="SFN24" s="267"/>
      <c r="SFO24" s="267"/>
      <c r="SFP24" s="267"/>
      <c r="SFQ24" s="267"/>
      <c r="SFR24" s="267"/>
      <c r="SFS24" s="267"/>
      <c r="SFT24" s="267"/>
      <c r="SFU24" s="267"/>
      <c r="SFV24" s="267"/>
      <c r="SFW24" s="267"/>
      <c r="SFX24" s="267"/>
      <c r="SFY24" s="267"/>
      <c r="SFZ24" s="267"/>
      <c r="SGA24" s="267"/>
      <c r="SGB24" s="267"/>
      <c r="SGC24" s="267"/>
      <c r="SGD24" s="267"/>
      <c r="SGE24" s="267"/>
      <c r="SGF24" s="267"/>
      <c r="SGG24" s="267"/>
      <c r="SGH24" s="267"/>
      <c r="SGI24" s="267"/>
      <c r="SGJ24" s="267"/>
      <c r="SGK24" s="267"/>
      <c r="SGL24" s="267"/>
      <c r="SGM24" s="267"/>
      <c r="SGN24" s="267"/>
      <c r="SGO24" s="267"/>
      <c r="SGP24" s="267"/>
      <c r="SGQ24" s="267"/>
      <c r="SGR24" s="267"/>
      <c r="SGS24" s="267"/>
      <c r="SGT24" s="267"/>
      <c r="SGU24" s="267"/>
      <c r="SGV24" s="267"/>
      <c r="SGW24" s="267"/>
      <c r="SGX24" s="267"/>
      <c r="SGY24" s="267"/>
      <c r="SGZ24" s="267"/>
      <c r="SHA24" s="267"/>
      <c r="SHB24" s="267"/>
      <c r="SHC24" s="267"/>
      <c r="SHD24" s="267"/>
      <c r="SHE24" s="267"/>
      <c r="SHF24" s="267"/>
      <c r="SHG24" s="267"/>
      <c r="SHH24" s="267"/>
      <c r="SHI24" s="267"/>
      <c r="SHJ24" s="267"/>
      <c r="SHK24" s="267"/>
      <c r="SHL24" s="267"/>
      <c r="SHM24" s="267"/>
      <c r="SHN24" s="267"/>
      <c r="SHO24" s="267"/>
      <c r="SHP24" s="267"/>
      <c r="SHQ24" s="267"/>
      <c r="SHR24" s="267"/>
      <c r="SHS24" s="267"/>
      <c r="SHT24" s="267"/>
      <c r="SHU24" s="267"/>
      <c r="SHV24" s="267"/>
      <c r="SHW24" s="267"/>
      <c r="SHX24" s="267"/>
      <c r="SHY24" s="267"/>
      <c r="SHZ24" s="267"/>
      <c r="SIA24" s="267"/>
      <c r="SIB24" s="267"/>
      <c r="SIC24" s="267"/>
      <c r="SID24" s="267"/>
      <c r="SIE24" s="267"/>
      <c r="SIF24" s="267"/>
      <c r="SIG24" s="267"/>
      <c r="SIH24" s="267"/>
      <c r="SII24" s="267"/>
      <c r="SIJ24" s="267"/>
      <c r="SIK24" s="267"/>
      <c r="SIL24" s="267"/>
      <c r="SIM24" s="267"/>
      <c r="SIN24" s="267"/>
      <c r="SIO24" s="267"/>
      <c r="SIP24" s="267"/>
      <c r="SIQ24" s="267"/>
      <c r="SIR24" s="267"/>
      <c r="SIS24" s="267"/>
      <c r="SIT24" s="267"/>
      <c r="SIU24" s="267"/>
      <c r="SIV24" s="267"/>
      <c r="SIW24" s="267"/>
      <c r="SIX24" s="267"/>
      <c r="SIY24" s="267"/>
      <c r="SIZ24" s="267"/>
      <c r="SJA24" s="267"/>
      <c r="SJB24" s="267"/>
      <c r="SJC24" s="267"/>
      <c r="SJD24" s="267"/>
      <c r="SJE24" s="267"/>
      <c r="SJF24" s="267"/>
      <c r="SJG24" s="267"/>
      <c r="SJH24" s="267"/>
      <c r="SJI24" s="267"/>
      <c r="SJJ24" s="267"/>
      <c r="SJK24" s="267"/>
      <c r="SJL24" s="267"/>
      <c r="SJM24" s="267"/>
      <c r="SJN24" s="267"/>
      <c r="SJO24" s="267"/>
      <c r="SJP24" s="267"/>
      <c r="SJQ24" s="267"/>
      <c r="SJR24" s="267"/>
      <c r="SJS24" s="267"/>
      <c r="SJT24" s="267"/>
      <c r="SJU24" s="267"/>
      <c r="SJV24" s="267"/>
      <c r="SJW24" s="267"/>
      <c r="SJX24" s="267"/>
      <c r="SJY24" s="267"/>
      <c r="SJZ24" s="267"/>
      <c r="SKA24" s="267"/>
      <c r="SKB24" s="267"/>
      <c r="SKC24" s="267"/>
      <c r="SKD24" s="267"/>
      <c r="SKE24" s="267"/>
      <c r="SKF24" s="267"/>
      <c r="SKG24" s="267"/>
      <c r="SKH24" s="267"/>
      <c r="SKI24" s="267"/>
      <c r="SKJ24" s="267"/>
      <c r="SKK24" s="267"/>
      <c r="SKL24" s="267"/>
      <c r="SKM24" s="267"/>
      <c r="SKN24" s="267"/>
      <c r="SKO24" s="267"/>
      <c r="SKP24" s="267"/>
      <c r="SKQ24" s="267"/>
      <c r="SKR24" s="267"/>
      <c r="SKS24" s="267"/>
      <c r="SKT24" s="267"/>
      <c r="SKU24" s="267"/>
      <c r="SKV24" s="267"/>
      <c r="SKW24" s="267"/>
      <c r="SKX24" s="267"/>
      <c r="SKY24" s="267"/>
      <c r="SKZ24" s="267"/>
      <c r="SLA24" s="267"/>
      <c r="SLB24" s="267"/>
      <c r="SLC24" s="267"/>
      <c r="SLD24" s="267"/>
      <c r="SLE24" s="267"/>
      <c r="SLF24" s="267"/>
      <c r="SLG24" s="267"/>
      <c r="SLH24" s="267"/>
      <c r="SLI24" s="267"/>
      <c r="SLJ24" s="267"/>
      <c r="SLK24" s="267"/>
      <c r="SLL24" s="267"/>
      <c r="SLM24" s="267"/>
      <c r="SLN24" s="267"/>
      <c r="SLO24" s="267"/>
      <c r="SLP24" s="267"/>
      <c r="SLQ24" s="267"/>
      <c r="SLR24" s="267"/>
      <c r="SLS24" s="267"/>
      <c r="SLT24" s="267"/>
      <c r="SLU24" s="267"/>
      <c r="SLV24" s="267"/>
      <c r="SLW24" s="267"/>
      <c r="SLX24" s="267"/>
      <c r="SLY24" s="267"/>
      <c r="SLZ24" s="267"/>
      <c r="SMA24" s="267"/>
      <c r="SMB24" s="267"/>
      <c r="SMC24" s="267"/>
      <c r="SMD24" s="267"/>
      <c r="SME24" s="267"/>
      <c r="SMF24" s="267"/>
      <c r="SMG24" s="267"/>
      <c r="SMH24" s="267"/>
      <c r="SMI24" s="267"/>
      <c r="SMJ24" s="267"/>
      <c r="SMK24" s="267"/>
      <c r="SML24" s="267"/>
      <c r="SMM24" s="267"/>
      <c r="SMN24" s="267"/>
      <c r="SMO24" s="267"/>
      <c r="SMP24" s="267"/>
      <c r="SMQ24" s="267"/>
      <c r="SMR24" s="267"/>
      <c r="SMS24" s="267"/>
      <c r="SMT24" s="267"/>
      <c r="SMU24" s="267"/>
      <c r="SMV24" s="267"/>
      <c r="SMW24" s="267"/>
      <c r="SMX24" s="267"/>
      <c r="SMY24" s="267"/>
      <c r="SMZ24" s="267"/>
      <c r="SNA24" s="267"/>
      <c r="SNB24" s="267"/>
      <c r="SNC24" s="267"/>
      <c r="SND24" s="267"/>
      <c r="SNE24" s="267"/>
      <c r="SNF24" s="267"/>
      <c r="SNG24" s="267"/>
      <c r="SNH24" s="267"/>
      <c r="SNI24" s="267"/>
      <c r="SNJ24" s="267"/>
      <c r="SNK24" s="267"/>
      <c r="SNL24" s="267"/>
      <c r="SNM24" s="267"/>
      <c r="SNN24" s="267"/>
      <c r="SNO24" s="267"/>
      <c r="SNP24" s="267"/>
      <c r="SNQ24" s="267"/>
      <c r="SNR24" s="267"/>
      <c r="SNS24" s="267"/>
      <c r="SNT24" s="267"/>
      <c r="SNU24" s="267"/>
      <c r="SNV24" s="267"/>
      <c r="SNW24" s="267"/>
      <c r="SNX24" s="267"/>
      <c r="SNY24" s="267"/>
      <c r="SNZ24" s="267"/>
      <c r="SOA24" s="267"/>
      <c r="SOB24" s="267"/>
      <c r="SOC24" s="267"/>
      <c r="SOD24" s="267"/>
      <c r="SOE24" s="267"/>
      <c r="SOF24" s="267"/>
      <c r="SOG24" s="267"/>
      <c r="SOH24" s="267"/>
      <c r="SOI24" s="267"/>
      <c r="SOJ24" s="267"/>
      <c r="SOK24" s="267"/>
      <c r="SOL24" s="267"/>
      <c r="SOM24" s="267"/>
      <c r="SON24" s="267"/>
      <c r="SOO24" s="267"/>
      <c r="SOP24" s="267"/>
      <c r="SOQ24" s="267"/>
      <c r="SOR24" s="267"/>
      <c r="SOS24" s="267"/>
      <c r="SOT24" s="267"/>
      <c r="SOU24" s="267"/>
      <c r="SOV24" s="267"/>
      <c r="SOW24" s="267"/>
      <c r="SOX24" s="267"/>
      <c r="SOY24" s="267"/>
      <c r="SOZ24" s="267"/>
      <c r="SPA24" s="267"/>
      <c r="SPB24" s="267"/>
      <c r="SPC24" s="267"/>
      <c r="SPD24" s="267"/>
      <c r="SPE24" s="267"/>
      <c r="SPF24" s="267"/>
      <c r="SPG24" s="267"/>
      <c r="SPH24" s="267"/>
      <c r="SPI24" s="267"/>
      <c r="SPJ24" s="267"/>
      <c r="SPK24" s="267"/>
      <c r="SPL24" s="267"/>
      <c r="SPM24" s="267"/>
      <c r="SPN24" s="267"/>
      <c r="SPO24" s="267"/>
      <c r="SPP24" s="267"/>
      <c r="SPQ24" s="267"/>
      <c r="SPR24" s="267"/>
      <c r="SPS24" s="267"/>
      <c r="SPT24" s="267"/>
      <c r="SPU24" s="267"/>
      <c r="SPV24" s="267"/>
      <c r="SPW24" s="267"/>
      <c r="SPX24" s="267"/>
      <c r="SPY24" s="267"/>
      <c r="SPZ24" s="267"/>
      <c r="SQA24" s="267"/>
      <c r="SQB24" s="267"/>
      <c r="SQC24" s="267"/>
      <c r="SQD24" s="267"/>
      <c r="SQE24" s="267"/>
      <c r="SQF24" s="267"/>
      <c r="SQG24" s="267"/>
      <c r="SQH24" s="267"/>
      <c r="SQI24" s="267"/>
      <c r="SQJ24" s="267"/>
      <c r="SQK24" s="267"/>
      <c r="SQL24" s="267"/>
      <c r="SQM24" s="267"/>
      <c r="SQN24" s="267"/>
      <c r="SQO24" s="267"/>
      <c r="SQP24" s="267"/>
      <c r="SQQ24" s="267"/>
      <c r="SQR24" s="267"/>
      <c r="SQS24" s="267"/>
      <c r="SQT24" s="267"/>
      <c r="SQU24" s="267"/>
      <c r="SQV24" s="267"/>
      <c r="SQW24" s="267"/>
      <c r="SQX24" s="267"/>
      <c r="SQY24" s="267"/>
      <c r="SQZ24" s="267"/>
      <c r="SRA24" s="267"/>
      <c r="SRB24" s="267"/>
      <c r="SRC24" s="267"/>
      <c r="SRD24" s="267"/>
      <c r="SRE24" s="267"/>
      <c r="SRF24" s="267"/>
      <c r="SRG24" s="267"/>
      <c r="SRH24" s="267"/>
      <c r="SRI24" s="267"/>
      <c r="SRJ24" s="267"/>
      <c r="SRK24" s="267"/>
      <c r="SRL24" s="267"/>
      <c r="SRM24" s="267"/>
      <c r="SRN24" s="267"/>
      <c r="SRO24" s="267"/>
      <c r="SRP24" s="267"/>
      <c r="SRQ24" s="267"/>
      <c r="SRR24" s="267"/>
      <c r="SRS24" s="267"/>
      <c r="SRT24" s="267"/>
      <c r="SRU24" s="267"/>
      <c r="SRV24" s="267"/>
      <c r="SRW24" s="267"/>
      <c r="SRX24" s="267"/>
      <c r="SRY24" s="267"/>
      <c r="SRZ24" s="267"/>
      <c r="SSA24" s="267"/>
      <c r="SSB24" s="267"/>
      <c r="SSC24" s="267"/>
      <c r="SSD24" s="267"/>
      <c r="SSE24" s="267"/>
      <c r="SSF24" s="267"/>
      <c r="SSG24" s="267"/>
      <c r="SSH24" s="267"/>
      <c r="SSI24" s="267"/>
      <c r="SSJ24" s="267"/>
      <c r="SSK24" s="267"/>
      <c r="SSL24" s="267"/>
      <c r="SSM24" s="267"/>
      <c r="SSN24" s="267"/>
      <c r="SSO24" s="267"/>
      <c r="SSP24" s="267"/>
      <c r="SSQ24" s="267"/>
      <c r="SSR24" s="267"/>
      <c r="SSS24" s="267"/>
      <c r="SST24" s="267"/>
      <c r="SSU24" s="267"/>
      <c r="SSV24" s="267"/>
      <c r="SSW24" s="267"/>
      <c r="SSX24" s="267"/>
      <c r="SSY24" s="267"/>
      <c r="SSZ24" s="267"/>
      <c r="STA24" s="267"/>
      <c r="STB24" s="267"/>
      <c r="STC24" s="267"/>
      <c r="STD24" s="267"/>
      <c r="STE24" s="267"/>
      <c r="STF24" s="267"/>
      <c r="STG24" s="267"/>
      <c r="STH24" s="267"/>
      <c r="STI24" s="267"/>
      <c r="STJ24" s="267"/>
      <c r="STK24" s="267"/>
      <c r="STL24" s="267"/>
      <c r="STM24" s="267"/>
      <c r="STN24" s="267"/>
      <c r="STO24" s="267"/>
      <c r="STP24" s="267"/>
      <c r="STQ24" s="267"/>
      <c r="STR24" s="267"/>
      <c r="STS24" s="267"/>
      <c r="STT24" s="267"/>
      <c r="STU24" s="267"/>
      <c r="STV24" s="267"/>
      <c r="STW24" s="267"/>
      <c r="STX24" s="267"/>
      <c r="STY24" s="267"/>
      <c r="STZ24" s="267"/>
      <c r="SUA24" s="267"/>
      <c r="SUB24" s="267"/>
      <c r="SUC24" s="267"/>
      <c r="SUD24" s="267"/>
      <c r="SUE24" s="267"/>
      <c r="SUF24" s="267"/>
      <c r="SUG24" s="267"/>
      <c r="SUH24" s="267"/>
      <c r="SUI24" s="267"/>
      <c r="SUJ24" s="267"/>
      <c r="SUK24" s="267"/>
      <c r="SUL24" s="267"/>
      <c r="SUM24" s="267"/>
      <c r="SUN24" s="267"/>
      <c r="SUO24" s="267"/>
      <c r="SUP24" s="267"/>
      <c r="SUQ24" s="267"/>
      <c r="SUR24" s="267"/>
      <c r="SUS24" s="267"/>
      <c r="SUT24" s="267"/>
      <c r="SUU24" s="267"/>
      <c r="SUV24" s="267"/>
      <c r="SUW24" s="267"/>
      <c r="SUX24" s="267"/>
      <c r="SUY24" s="267"/>
      <c r="SUZ24" s="267"/>
      <c r="SVA24" s="267"/>
      <c r="SVB24" s="267"/>
      <c r="SVC24" s="267"/>
      <c r="SVD24" s="267"/>
      <c r="SVE24" s="267"/>
      <c r="SVF24" s="267"/>
      <c r="SVG24" s="267"/>
      <c r="SVH24" s="267"/>
      <c r="SVI24" s="267"/>
      <c r="SVJ24" s="267"/>
      <c r="SVK24" s="267"/>
      <c r="SVL24" s="267"/>
      <c r="SVM24" s="267"/>
      <c r="SVN24" s="267"/>
      <c r="SVO24" s="267"/>
      <c r="SVP24" s="267"/>
      <c r="SVQ24" s="267"/>
      <c r="SVR24" s="267"/>
      <c r="SVS24" s="267"/>
      <c r="SVT24" s="267"/>
      <c r="SVU24" s="267"/>
      <c r="SVV24" s="267"/>
      <c r="SVW24" s="267"/>
      <c r="SVX24" s="267"/>
      <c r="SVY24" s="267"/>
      <c r="SVZ24" s="267"/>
      <c r="SWA24" s="267"/>
      <c r="SWB24" s="267"/>
      <c r="SWC24" s="267"/>
      <c r="SWD24" s="267"/>
      <c r="SWE24" s="267"/>
      <c r="SWF24" s="267"/>
      <c r="SWG24" s="267"/>
      <c r="SWH24" s="267"/>
      <c r="SWI24" s="267"/>
      <c r="SWJ24" s="267"/>
      <c r="SWK24" s="267"/>
      <c r="SWL24" s="267"/>
      <c r="SWM24" s="267"/>
      <c r="SWN24" s="267"/>
      <c r="SWO24" s="267"/>
      <c r="SWP24" s="267"/>
      <c r="SWQ24" s="267"/>
      <c r="SWR24" s="267"/>
      <c r="SWS24" s="267"/>
      <c r="SWT24" s="267"/>
      <c r="SWU24" s="267"/>
      <c r="SWV24" s="267"/>
      <c r="SWW24" s="267"/>
      <c r="SWX24" s="267"/>
      <c r="SWY24" s="267"/>
      <c r="SWZ24" s="267"/>
      <c r="SXA24" s="267"/>
      <c r="SXB24" s="267"/>
      <c r="SXC24" s="267"/>
      <c r="SXD24" s="267"/>
      <c r="SXE24" s="267"/>
      <c r="SXF24" s="267"/>
      <c r="SXG24" s="267"/>
      <c r="SXH24" s="267"/>
      <c r="SXI24" s="267"/>
      <c r="SXJ24" s="267"/>
      <c r="SXK24" s="267"/>
      <c r="SXL24" s="267"/>
      <c r="SXM24" s="267"/>
      <c r="SXN24" s="267"/>
      <c r="SXO24" s="267"/>
      <c r="SXP24" s="267"/>
      <c r="SXQ24" s="267"/>
      <c r="SXR24" s="267"/>
      <c r="SXS24" s="267"/>
      <c r="SXT24" s="267"/>
      <c r="SXU24" s="267"/>
      <c r="SXV24" s="267"/>
      <c r="SXW24" s="267"/>
      <c r="SXX24" s="267"/>
      <c r="SXY24" s="267"/>
      <c r="SXZ24" s="267"/>
      <c r="SYA24" s="267"/>
      <c r="SYB24" s="267"/>
      <c r="SYC24" s="267"/>
      <c r="SYD24" s="267"/>
      <c r="SYE24" s="267"/>
      <c r="SYF24" s="267"/>
      <c r="SYG24" s="267"/>
      <c r="SYH24" s="267"/>
      <c r="SYI24" s="267"/>
      <c r="SYJ24" s="267"/>
      <c r="SYK24" s="267"/>
      <c r="SYL24" s="267"/>
      <c r="SYM24" s="267"/>
      <c r="SYN24" s="267"/>
      <c r="SYO24" s="267"/>
      <c r="SYP24" s="267"/>
      <c r="SYQ24" s="267"/>
      <c r="SYR24" s="267"/>
      <c r="SYS24" s="267"/>
      <c r="SYT24" s="267"/>
      <c r="SYU24" s="267"/>
      <c r="SYV24" s="267"/>
      <c r="SYW24" s="267"/>
      <c r="SYX24" s="267"/>
      <c r="SYY24" s="267"/>
      <c r="SYZ24" s="267"/>
      <c r="SZA24" s="267"/>
      <c r="SZB24" s="267"/>
      <c r="SZC24" s="267"/>
      <c r="SZD24" s="267"/>
      <c r="SZE24" s="267"/>
      <c r="SZF24" s="267"/>
      <c r="SZG24" s="267"/>
      <c r="SZH24" s="267"/>
      <c r="SZI24" s="267"/>
      <c r="SZJ24" s="267"/>
      <c r="SZK24" s="267"/>
      <c r="SZL24" s="267"/>
      <c r="SZM24" s="267"/>
      <c r="SZN24" s="267"/>
      <c r="SZO24" s="267"/>
      <c r="SZP24" s="267"/>
      <c r="SZQ24" s="267"/>
      <c r="SZR24" s="267"/>
      <c r="SZS24" s="267"/>
      <c r="SZT24" s="267"/>
      <c r="SZU24" s="267"/>
      <c r="SZV24" s="267"/>
      <c r="SZW24" s="267"/>
      <c r="SZX24" s="267"/>
      <c r="SZY24" s="267"/>
      <c r="SZZ24" s="267"/>
      <c r="TAA24" s="267"/>
      <c r="TAB24" s="267"/>
      <c r="TAC24" s="267"/>
      <c r="TAD24" s="267"/>
      <c r="TAE24" s="267"/>
      <c r="TAF24" s="267"/>
      <c r="TAG24" s="267"/>
      <c r="TAH24" s="267"/>
      <c r="TAI24" s="267"/>
      <c r="TAJ24" s="267"/>
      <c r="TAK24" s="267"/>
      <c r="TAL24" s="267"/>
      <c r="TAM24" s="267"/>
      <c r="TAN24" s="267"/>
      <c r="TAO24" s="267"/>
      <c r="TAP24" s="267"/>
      <c r="TAQ24" s="267"/>
      <c r="TAR24" s="267"/>
      <c r="TAS24" s="267"/>
      <c r="TAT24" s="267"/>
      <c r="TAU24" s="267"/>
      <c r="TAV24" s="267"/>
      <c r="TAW24" s="267"/>
      <c r="TAX24" s="267"/>
      <c r="TAY24" s="267"/>
      <c r="TAZ24" s="267"/>
      <c r="TBA24" s="267"/>
      <c r="TBB24" s="267"/>
      <c r="TBC24" s="267"/>
      <c r="TBD24" s="267"/>
      <c r="TBE24" s="267"/>
      <c r="TBF24" s="267"/>
      <c r="TBG24" s="267"/>
      <c r="TBH24" s="267"/>
      <c r="TBI24" s="267"/>
      <c r="TBJ24" s="267"/>
      <c r="TBK24" s="267"/>
      <c r="TBL24" s="267"/>
      <c r="TBM24" s="267"/>
      <c r="TBN24" s="267"/>
      <c r="TBO24" s="267"/>
      <c r="TBP24" s="267"/>
      <c r="TBQ24" s="267"/>
      <c r="TBR24" s="267"/>
      <c r="TBS24" s="267"/>
      <c r="TBT24" s="267"/>
      <c r="TBU24" s="267"/>
      <c r="TBV24" s="267"/>
      <c r="TBW24" s="267"/>
      <c r="TBX24" s="267"/>
      <c r="TBY24" s="267"/>
      <c r="TBZ24" s="267"/>
      <c r="TCA24" s="267"/>
      <c r="TCB24" s="267"/>
      <c r="TCC24" s="267"/>
      <c r="TCD24" s="267"/>
      <c r="TCE24" s="267"/>
      <c r="TCF24" s="267"/>
      <c r="TCG24" s="267"/>
      <c r="TCH24" s="267"/>
      <c r="TCI24" s="267"/>
      <c r="TCJ24" s="267"/>
      <c r="TCK24" s="267"/>
      <c r="TCL24" s="267"/>
      <c r="TCM24" s="267"/>
      <c r="TCN24" s="267"/>
      <c r="TCO24" s="267"/>
      <c r="TCP24" s="267"/>
      <c r="TCQ24" s="267"/>
      <c r="TCR24" s="267"/>
      <c r="TCS24" s="267"/>
      <c r="TCT24" s="267"/>
      <c r="TCU24" s="267"/>
      <c r="TCV24" s="267"/>
      <c r="TCW24" s="267"/>
      <c r="TCX24" s="267"/>
      <c r="TCY24" s="267"/>
      <c r="TCZ24" s="267"/>
      <c r="TDA24" s="267"/>
      <c r="TDB24" s="267"/>
      <c r="TDC24" s="267"/>
      <c r="TDD24" s="267"/>
      <c r="TDE24" s="267"/>
      <c r="TDF24" s="267"/>
      <c r="TDG24" s="267"/>
      <c r="TDH24" s="267"/>
      <c r="TDI24" s="267"/>
      <c r="TDJ24" s="267"/>
      <c r="TDK24" s="267"/>
      <c r="TDL24" s="267"/>
      <c r="TDM24" s="267"/>
      <c r="TDN24" s="267"/>
      <c r="TDO24" s="267"/>
      <c r="TDP24" s="267"/>
      <c r="TDQ24" s="267"/>
      <c r="TDR24" s="267"/>
      <c r="TDS24" s="267"/>
      <c r="TDT24" s="267"/>
      <c r="TDU24" s="267"/>
      <c r="TDV24" s="267"/>
      <c r="TDW24" s="267"/>
      <c r="TDX24" s="267"/>
      <c r="TDY24" s="267"/>
      <c r="TDZ24" s="267"/>
      <c r="TEA24" s="267"/>
      <c r="TEB24" s="267"/>
      <c r="TEC24" s="267"/>
      <c r="TED24" s="267"/>
      <c r="TEE24" s="267"/>
      <c r="TEF24" s="267"/>
      <c r="TEG24" s="267"/>
      <c r="TEH24" s="267"/>
      <c r="TEI24" s="267"/>
      <c r="TEJ24" s="267"/>
      <c r="TEK24" s="267"/>
      <c r="TEL24" s="267"/>
      <c r="TEM24" s="267"/>
      <c r="TEN24" s="267"/>
      <c r="TEO24" s="267"/>
      <c r="TEP24" s="267"/>
      <c r="TEQ24" s="267"/>
      <c r="TER24" s="267"/>
      <c r="TES24" s="267"/>
      <c r="TET24" s="267"/>
      <c r="TEU24" s="267"/>
      <c r="TEV24" s="267"/>
      <c r="TEW24" s="267"/>
      <c r="TEX24" s="267"/>
      <c r="TEY24" s="267"/>
      <c r="TEZ24" s="267"/>
      <c r="TFA24" s="267"/>
      <c r="TFB24" s="267"/>
      <c r="TFC24" s="267"/>
      <c r="TFD24" s="267"/>
      <c r="TFE24" s="267"/>
      <c r="TFF24" s="267"/>
      <c r="TFG24" s="267"/>
      <c r="TFH24" s="267"/>
      <c r="TFI24" s="267"/>
      <c r="TFJ24" s="267"/>
      <c r="TFK24" s="267"/>
      <c r="TFL24" s="267"/>
      <c r="TFM24" s="267"/>
      <c r="TFN24" s="267"/>
      <c r="TFO24" s="267"/>
      <c r="TFP24" s="267"/>
      <c r="TFQ24" s="267"/>
      <c r="TFR24" s="267"/>
      <c r="TFS24" s="267"/>
      <c r="TFT24" s="267"/>
      <c r="TFU24" s="267"/>
      <c r="TFV24" s="267"/>
      <c r="TFW24" s="267"/>
      <c r="TFX24" s="267"/>
      <c r="TFY24" s="267"/>
      <c r="TFZ24" s="267"/>
      <c r="TGA24" s="267"/>
      <c r="TGB24" s="267"/>
      <c r="TGC24" s="267"/>
      <c r="TGD24" s="267"/>
      <c r="TGE24" s="267"/>
      <c r="TGF24" s="267"/>
      <c r="TGG24" s="267"/>
      <c r="TGH24" s="267"/>
      <c r="TGI24" s="267"/>
      <c r="TGJ24" s="267"/>
      <c r="TGK24" s="267"/>
      <c r="TGL24" s="267"/>
      <c r="TGM24" s="267"/>
      <c r="TGN24" s="267"/>
      <c r="TGO24" s="267"/>
      <c r="TGP24" s="267"/>
      <c r="TGQ24" s="267"/>
      <c r="TGR24" s="267"/>
      <c r="TGS24" s="267"/>
      <c r="TGT24" s="267"/>
      <c r="TGU24" s="267"/>
      <c r="TGV24" s="267"/>
      <c r="TGW24" s="267"/>
      <c r="TGX24" s="267"/>
      <c r="TGY24" s="267"/>
      <c r="TGZ24" s="267"/>
      <c r="THA24" s="267"/>
      <c r="THB24" s="267"/>
      <c r="THC24" s="267"/>
      <c r="THD24" s="267"/>
      <c r="THE24" s="267"/>
      <c r="THF24" s="267"/>
      <c r="THG24" s="267"/>
      <c r="THH24" s="267"/>
      <c r="THI24" s="267"/>
      <c r="THJ24" s="267"/>
      <c r="THK24" s="267"/>
      <c r="THL24" s="267"/>
      <c r="THM24" s="267"/>
      <c r="THN24" s="267"/>
      <c r="THO24" s="267"/>
      <c r="THP24" s="267"/>
      <c r="THQ24" s="267"/>
      <c r="THR24" s="267"/>
      <c r="THS24" s="267"/>
      <c r="THT24" s="267"/>
      <c r="THU24" s="267"/>
      <c r="THV24" s="267"/>
      <c r="THW24" s="267"/>
      <c r="THX24" s="267"/>
      <c r="THY24" s="267"/>
      <c r="THZ24" s="267"/>
      <c r="TIA24" s="267"/>
      <c r="TIB24" s="267"/>
      <c r="TIC24" s="267"/>
      <c r="TID24" s="267"/>
      <c r="TIE24" s="267"/>
      <c r="TIF24" s="267"/>
      <c r="TIG24" s="267"/>
      <c r="TIH24" s="267"/>
      <c r="TII24" s="267"/>
      <c r="TIJ24" s="267"/>
      <c r="TIK24" s="267"/>
      <c r="TIL24" s="267"/>
      <c r="TIM24" s="267"/>
      <c r="TIN24" s="267"/>
      <c r="TIO24" s="267"/>
      <c r="TIP24" s="267"/>
      <c r="TIQ24" s="267"/>
      <c r="TIR24" s="267"/>
      <c r="TIS24" s="267"/>
      <c r="TIT24" s="267"/>
      <c r="TIU24" s="267"/>
      <c r="TIV24" s="267"/>
      <c r="TIW24" s="267"/>
      <c r="TIX24" s="267"/>
      <c r="TIY24" s="267"/>
      <c r="TIZ24" s="267"/>
      <c r="TJA24" s="267"/>
      <c r="TJB24" s="267"/>
      <c r="TJC24" s="267"/>
      <c r="TJD24" s="267"/>
      <c r="TJE24" s="267"/>
      <c r="TJF24" s="267"/>
      <c r="TJG24" s="267"/>
      <c r="TJH24" s="267"/>
      <c r="TJI24" s="267"/>
      <c r="TJJ24" s="267"/>
      <c r="TJK24" s="267"/>
      <c r="TJL24" s="267"/>
      <c r="TJM24" s="267"/>
      <c r="TJN24" s="267"/>
      <c r="TJO24" s="267"/>
      <c r="TJP24" s="267"/>
      <c r="TJQ24" s="267"/>
      <c r="TJR24" s="267"/>
      <c r="TJS24" s="267"/>
      <c r="TJT24" s="267"/>
      <c r="TJU24" s="267"/>
      <c r="TJV24" s="267"/>
      <c r="TJW24" s="267"/>
      <c r="TJX24" s="267"/>
      <c r="TJY24" s="267"/>
      <c r="TJZ24" s="267"/>
      <c r="TKA24" s="267"/>
      <c r="TKB24" s="267"/>
      <c r="TKC24" s="267"/>
      <c r="TKD24" s="267"/>
      <c r="TKE24" s="267"/>
      <c r="TKF24" s="267"/>
      <c r="TKG24" s="267"/>
      <c r="TKH24" s="267"/>
      <c r="TKI24" s="267"/>
      <c r="TKJ24" s="267"/>
      <c r="TKK24" s="267"/>
      <c r="TKL24" s="267"/>
      <c r="TKM24" s="267"/>
      <c r="TKN24" s="267"/>
      <c r="TKO24" s="267"/>
      <c r="TKP24" s="267"/>
      <c r="TKQ24" s="267"/>
      <c r="TKR24" s="267"/>
      <c r="TKS24" s="267"/>
      <c r="TKT24" s="267"/>
      <c r="TKU24" s="267"/>
      <c r="TKV24" s="267"/>
      <c r="TKW24" s="267"/>
      <c r="TKX24" s="267"/>
      <c r="TKY24" s="267"/>
      <c r="TKZ24" s="267"/>
      <c r="TLA24" s="267"/>
      <c r="TLB24" s="267"/>
      <c r="TLC24" s="267"/>
      <c r="TLD24" s="267"/>
      <c r="TLE24" s="267"/>
      <c r="TLF24" s="267"/>
      <c r="TLG24" s="267"/>
      <c r="TLH24" s="267"/>
      <c r="TLI24" s="267"/>
      <c r="TLJ24" s="267"/>
      <c r="TLK24" s="267"/>
      <c r="TLL24" s="267"/>
      <c r="TLM24" s="267"/>
      <c r="TLN24" s="267"/>
      <c r="TLO24" s="267"/>
      <c r="TLP24" s="267"/>
      <c r="TLQ24" s="267"/>
      <c r="TLR24" s="267"/>
      <c r="TLS24" s="267"/>
      <c r="TLT24" s="267"/>
      <c r="TLU24" s="267"/>
      <c r="TLV24" s="267"/>
      <c r="TLW24" s="267"/>
      <c r="TLX24" s="267"/>
      <c r="TLY24" s="267"/>
      <c r="TLZ24" s="267"/>
      <c r="TMA24" s="267"/>
      <c r="TMB24" s="267"/>
      <c r="TMC24" s="267"/>
      <c r="TMD24" s="267"/>
      <c r="TME24" s="267"/>
      <c r="TMF24" s="267"/>
      <c r="TMG24" s="267"/>
      <c r="TMH24" s="267"/>
      <c r="TMI24" s="267"/>
      <c r="TMJ24" s="267"/>
      <c r="TMK24" s="267"/>
      <c r="TML24" s="267"/>
      <c r="TMM24" s="267"/>
      <c r="TMN24" s="267"/>
      <c r="TMO24" s="267"/>
      <c r="TMP24" s="267"/>
      <c r="TMQ24" s="267"/>
      <c r="TMR24" s="267"/>
      <c r="TMS24" s="267"/>
      <c r="TMT24" s="267"/>
      <c r="TMU24" s="267"/>
      <c r="TMV24" s="267"/>
      <c r="TMW24" s="267"/>
      <c r="TMX24" s="267"/>
      <c r="TMY24" s="267"/>
      <c r="TMZ24" s="267"/>
      <c r="TNA24" s="267"/>
      <c r="TNB24" s="267"/>
      <c r="TNC24" s="267"/>
      <c r="TND24" s="267"/>
      <c r="TNE24" s="267"/>
      <c r="TNF24" s="267"/>
      <c r="TNG24" s="267"/>
      <c r="TNH24" s="267"/>
      <c r="TNI24" s="267"/>
      <c r="TNJ24" s="267"/>
      <c r="TNK24" s="267"/>
      <c r="TNL24" s="267"/>
      <c r="TNM24" s="267"/>
      <c r="TNN24" s="267"/>
      <c r="TNO24" s="267"/>
      <c r="TNP24" s="267"/>
      <c r="TNQ24" s="267"/>
      <c r="TNR24" s="267"/>
      <c r="TNS24" s="267"/>
      <c r="TNT24" s="267"/>
      <c r="TNU24" s="267"/>
      <c r="TNV24" s="267"/>
      <c r="TNW24" s="267"/>
      <c r="TNX24" s="267"/>
      <c r="TNY24" s="267"/>
      <c r="TNZ24" s="267"/>
      <c r="TOA24" s="267"/>
      <c r="TOB24" s="267"/>
      <c r="TOC24" s="267"/>
      <c r="TOD24" s="267"/>
      <c r="TOE24" s="267"/>
      <c r="TOF24" s="267"/>
      <c r="TOG24" s="267"/>
      <c r="TOH24" s="267"/>
      <c r="TOI24" s="267"/>
      <c r="TOJ24" s="267"/>
      <c r="TOK24" s="267"/>
      <c r="TOL24" s="267"/>
      <c r="TOM24" s="267"/>
      <c r="TON24" s="267"/>
      <c r="TOO24" s="267"/>
      <c r="TOP24" s="267"/>
      <c r="TOQ24" s="267"/>
      <c r="TOR24" s="267"/>
      <c r="TOS24" s="267"/>
      <c r="TOT24" s="267"/>
      <c r="TOU24" s="267"/>
      <c r="TOV24" s="267"/>
      <c r="TOW24" s="267"/>
      <c r="TOX24" s="267"/>
      <c r="TOY24" s="267"/>
      <c r="TOZ24" s="267"/>
      <c r="TPA24" s="267"/>
      <c r="TPB24" s="267"/>
      <c r="TPC24" s="267"/>
      <c r="TPD24" s="267"/>
      <c r="TPE24" s="267"/>
      <c r="TPF24" s="267"/>
      <c r="TPG24" s="267"/>
      <c r="TPH24" s="267"/>
      <c r="TPI24" s="267"/>
      <c r="TPJ24" s="267"/>
      <c r="TPK24" s="267"/>
      <c r="TPL24" s="267"/>
      <c r="TPM24" s="267"/>
      <c r="TPN24" s="267"/>
      <c r="TPO24" s="267"/>
      <c r="TPP24" s="267"/>
      <c r="TPQ24" s="267"/>
      <c r="TPR24" s="267"/>
      <c r="TPS24" s="267"/>
      <c r="TPT24" s="267"/>
      <c r="TPU24" s="267"/>
      <c r="TPV24" s="267"/>
      <c r="TPW24" s="267"/>
      <c r="TPX24" s="267"/>
      <c r="TPY24" s="267"/>
      <c r="TPZ24" s="267"/>
      <c r="TQA24" s="267"/>
      <c r="TQB24" s="267"/>
      <c r="TQC24" s="267"/>
      <c r="TQD24" s="267"/>
      <c r="TQE24" s="267"/>
      <c r="TQF24" s="267"/>
      <c r="TQG24" s="267"/>
      <c r="TQH24" s="267"/>
      <c r="TQI24" s="267"/>
      <c r="TQJ24" s="267"/>
      <c r="TQK24" s="267"/>
      <c r="TQL24" s="267"/>
      <c r="TQM24" s="267"/>
      <c r="TQN24" s="267"/>
      <c r="TQO24" s="267"/>
      <c r="TQP24" s="267"/>
      <c r="TQQ24" s="267"/>
      <c r="TQR24" s="267"/>
      <c r="TQS24" s="267"/>
      <c r="TQT24" s="267"/>
      <c r="TQU24" s="267"/>
      <c r="TQV24" s="267"/>
      <c r="TQW24" s="267"/>
      <c r="TQX24" s="267"/>
      <c r="TQY24" s="267"/>
      <c r="TQZ24" s="267"/>
      <c r="TRA24" s="267"/>
      <c r="TRB24" s="267"/>
      <c r="TRC24" s="267"/>
      <c r="TRD24" s="267"/>
      <c r="TRE24" s="267"/>
      <c r="TRF24" s="267"/>
      <c r="TRG24" s="267"/>
      <c r="TRH24" s="267"/>
      <c r="TRI24" s="267"/>
      <c r="TRJ24" s="267"/>
      <c r="TRK24" s="267"/>
      <c r="TRL24" s="267"/>
      <c r="TRM24" s="267"/>
      <c r="TRN24" s="267"/>
      <c r="TRO24" s="267"/>
      <c r="TRP24" s="267"/>
      <c r="TRQ24" s="267"/>
      <c r="TRR24" s="267"/>
      <c r="TRS24" s="267"/>
      <c r="TRT24" s="267"/>
      <c r="TRU24" s="267"/>
      <c r="TRV24" s="267"/>
      <c r="TRW24" s="267"/>
      <c r="TRX24" s="267"/>
      <c r="TRY24" s="267"/>
      <c r="TRZ24" s="267"/>
      <c r="TSA24" s="267"/>
      <c r="TSB24" s="267"/>
      <c r="TSC24" s="267"/>
      <c r="TSD24" s="267"/>
      <c r="TSE24" s="267"/>
      <c r="TSF24" s="267"/>
      <c r="TSG24" s="267"/>
      <c r="TSH24" s="267"/>
      <c r="TSI24" s="267"/>
      <c r="TSJ24" s="267"/>
      <c r="TSK24" s="267"/>
      <c r="TSL24" s="267"/>
      <c r="TSM24" s="267"/>
      <c r="TSN24" s="267"/>
      <c r="TSO24" s="267"/>
      <c r="TSP24" s="267"/>
      <c r="TSQ24" s="267"/>
      <c r="TSR24" s="267"/>
      <c r="TSS24" s="267"/>
      <c r="TST24" s="267"/>
      <c r="TSU24" s="267"/>
      <c r="TSV24" s="267"/>
      <c r="TSW24" s="267"/>
      <c r="TSX24" s="267"/>
      <c r="TSY24" s="267"/>
      <c r="TSZ24" s="267"/>
      <c r="TTA24" s="267"/>
      <c r="TTB24" s="267"/>
      <c r="TTC24" s="267"/>
      <c r="TTD24" s="267"/>
      <c r="TTE24" s="267"/>
      <c r="TTF24" s="267"/>
      <c r="TTG24" s="267"/>
      <c r="TTH24" s="267"/>
      <c r="TTI24" s="267"/>
      <c r="TTJ24" s="267"/>
      <c r="TTK24" s="267"/>
      <c r="TTL24" s="267"/>
      <c r="TTM24" s="267"/>
      <c r="TTN24" s="267"/>
      <c r="TTO24" s="267"/>
      <c r="TTP24" s="267"/>
      <c r="TTQ24" s="267"/>
      <c r="TTR24" s="267"/>
      <c r="TTS24" s="267"/>
      <c r="TTT24" s="267"/>
      <c r="TTU24" s="267"/>
      <c r="TTV24" s="267"/>
      <c r="TTW24" s="267"/>
      <c r="TTX24" s="267"/>
      <c r="TTY24" s="267"/>
      <c r="TTZ24" s="267"/>
      <c r="TUA24" s="267"/>
      <c r="TUB24" s="267"/>
      <c r="TUC24" s="267"/>
      <c r="TUD24" s="267"/>
      <c r="TUE24" s="267"/>
      <c r="TUF24" s="267"/>
      <c r="TUG24" s="267"/>
      <c r="TUH24" s="267"/>
      <c r="TUI24" s="267"/>
      <c r="TUJ24" s="267"/>
      <c r="TUK24" s="267"/>
      <c r="TUL24" s="267"/>
      <c r="TUM24" s="267"/>
      <c r="TUN24" s="267"/>
      <c r="TUO24" s="267"/>
      <c r="TUP24" s="267"/>
      <c r="TUQ24" s="267"/>
      <c r="TUR24" s="267"/>
      <c r="TUS24" s="267"/>
      <c r="TUT24" s="267"/>
      <c r="TUU24" s="267"/>
      <c r="TUV24" s="267"/>
      <c r="TUW24" s="267"/>
      <c r="TUX24" s="267"/>
      <c r="TUY24" s="267"/>
      <c r="TUZ24" s="267"/>
      <c r="TVA24" s="267"/>
      <c r="TVB24" s="267"/>
      <c r="TVC24" s="267"/>
      <c r="TVD24" s="267"/>
      <c r="TVE24" s="267"/>
      <c r="TVF24" s="267"/>
      <c r="TVG24" s="267"/>
      <c r="TVH24" s="267"/>
      <c r="TVI24" s="267"/>
      <c r="TVJ24" s="267"/>
      <c r="TVK24" s="267"/>
      <c r="TVL24" s="267"/>
      <c r="TVM24" s="267"/>
      <c r="TVN24" s="267"/>
      <c r="TVO24" s="267"/>
      <c r="TVP24" s="267"/>
      <c r="TVQ24" s="267"/>
      <c r="TVR24" s="267"/>
      <c r="TVS24" s="267"/>
      <c r="TVT24" s="267"/>
      <c r="TVU24" s="267"/>
      <c r="TVV24" s="267"/>
      <c r="TVW24" s="267"/>
      <c r="TVX24" s="267"/>
      <c r="TVY24" s="267"/>
      <c r="TVZ24" s="267"/>
      <c r="TWA24" s="267"/>
      <c r="TWB24" s="267"/>
      <c r="TWC24" s="267"/>
      <c r="TWD24" s="267"/>
      <c r="TWE24" s="267"/>
      <c r="TWF24" s="267"/>
      <c r="TWG24" s="267"/>
      <c r="TWH24" s="267"/>
      <c r="TWI24" s="267"/>
      <c r="TWJ24" s="267"/>
      <c r="TWK24" s="267"/>
      <c r="TWL24" s="267"/>
      <c r="TWM24" s="267"/>
      <c r="TWN24" s="267"/>
      <c r="TWO24" s="267"/>
      <c r="TWP24" s="267"/>
      <c r="TWQ24" s="267"/>
      <c r="TWR24" s="267"/>
      <c r="TWS24" s="267"/>
      <c r="TWT24" s="267"/>
      <c r="TWU24" s="267"/>
      <c r="TWV24" s="267"/>
      <c r="TWW24" s="267"/>
      <c r="TWX24" s="267"/>
      <c r="TWY24" s="267"/>
      <c r="TWZ24" s="267"/>
      <c r="TXA24" s="267"/>
      <c r="TXB24" s="267"/>
      <c r="TXC24" s="267"/>
      <c r="TXD24" s="267"/>
      <c r="TXE24" s="267"/>
      <c r="TXF24" s="267"/>
      <c r="TXG24" s="267"/>
      <c r="TXH24" s="267"/>
      <c r="TXI24" s="267"/>
      <c r="TXJ24" s="267"/>
      <c r="TXK24" s="267"/>
      <c r="TXL24" s="267"/>
      <c r="TXM24" s="267"/>
      <c r="TXN24" s="267"/>
      <c r="TXO24" s="267"/>
      <c r="TXP24" s="267"/>
      <c r="TXQ24" s="267"/>
      <c r="TXR24" s="267"/>
      <c r="TXS24" s="267"/>
      <c r="TXT24" s="267"/>
      <c r="TXU24" s="267"/>
      <c r="TXV24" s="267"/>
      <c r="TXW24" s="267"/>
      <c r="TXX24" s="267"/>
      <c r="TXY24" s="267"/>
      <c r="TXZ24" s="267"/>
      <c r="TYA24" s="267"/>
      <c r="TYB24" s="267"/>
      <c r="TYC24" s="267"/>
      <c r="TYD24" s="267"/>
      <c r="TYE24" s="267"/>
      <c r="TYF24" s="267"/>
      <c r="TYG24" s="267"/>
      <c r="TYH24" s="267"/>
      <c r="TYI24" s="267"/>
      <c r="TYJ24" s="267"/>
      <c r="TYK24" s="267"/>
      <c r="TYL24" s="267"/>
      <c r="TYM24" s="267"/>
      <c r="TYN24" s="267"/>
      <c r="TYO24" s="267"/>
      <c r="TYP24" s="267"/>
      <c r="TYQ24" s="267"/>
      <c r="TYR24" s="267"/>
      <c r="TYS24" s="267"/>
      <c r="TYT24" s="267"/>
      <c r="TYU24" s="267"/>
      <c r="TYV24" s="267"/>
      <c r="TYW24" s="267"/>
      <c r="TYX24" s="267"/>
      <c r="TYY24" s="267"/>
      <c r="TYZ24" s="267"/>
      <c r="TZA24" s="267"/>
      <c r="TZB24" s="267"/>
      <c r="TZC24" s="267"/>
      <c r="TZD24" s="267"/>
      <c r="TZE24" s="267"/>
      <c r="TZF24" s="267"/>
      <c r="TZG24" s="267"/>
      <c r="TZH24" s="267"/>
      <c r="TZI24" s="267"/>
      <c r="TZJ24" s="267"/>
      <c r="TZK24" s="267"/>
      <c r="TZL24" s="267"/>
      <c r="TZM24" s="267"/>
      <c r="TZN24" s="267"/>
      <c r="TZO24" s="267"/>
      <c r="TZP24" s="267"/>
      <c r="TZQ24" s="267"/>
      <c r="TZR24" s="267"/>
      <c r="TZS24" s="267"/>
      <c r="TZT24" s="267"/>
      <c r="TZU24" s="267"/>
      <c r="TZV24" s="267"/>
      <c r="TZW24" s="267"/>
      <c r="TZX24" s="267"/>
      <c r="TZY24" s="267"/>
      <c r="TZZ24" s="267"/>
      <c r="UAA24" s="267"/>
      <c r="UAB24" s="267"/>
      <c r="UAC24" s="267"/>
      <c r="UAD24" s="267"/>
      <c r="UAE24" s="267"/>
      <c r="UAF24" s="267"/>
      <c r="UAG24" s="267"/>
      <c r="UAH24" s="267"/>
      <c r="UAI24" s="267"/>
      <c r="UAJ24" s="267"/>
      <c r="UAK24" s="267"/>
      <c r="UAL24" s="267"/>
      <c r="UAM24" s="267"/>
      <c r="UAN24" s="267"/>
      <c r="UAO24" s="267"/>
      <c r="UAP24" s="267"/>
      <c r="UAQ24" s="267"/>
      <c r="UAR24" s="267"/>
      <c r="UAS24" s="267"/>
      <c r="UAT24" s="267"/>
      <c r="UAU24" s="267"/>
      <c r="UAV24" s="267"/>
      <c r="UAW24" s="267"/>
      <c r="UAX24" s="267"/>
      <c r="UAY24" s="267"/>
      <c r="UAZ24" s="267"/>
      <c r="UBA24" s="267"/>
      <c r="UBB24" s="267"/>
      <c r="UBC24" s="267"/>
      <c r="UBD24" s="267"/>
      <c r="UBE24" s="267"/>
      <c r="UBF24" s="267"/>
      <c r="UBG24" s="267"/>
      <c r="UBH24" s="267"/>
      <c r="UBI24" s="267"/>
      <c r="UBJ24" s="267"/>
      <c r="UBK24" s="267"/>
      <c r="UBL24" s="267"/>
      <c r="UBM24" s="267"/>
      <c r="UBN24" s="267"/>
      <c r="UBO24" s="267"/>
      <c r="UBP24" s="267"/>
      <c r="UBQ24" s="267"/>
      <c r="UBR24" s="267"/>
      <c r="UBS24" s="267"/>
      <c r="UBT24" s="267"/>
      <c r="UBU24" s="267"/>
      <c r="UBV24" s="267"/>
      <c r="UBW24" s="267"/>
      <c r="UBX24" s="267"/>
      <c r="UBY24" s="267"/>
      <c r="UBZ24" s="267"/>
      <c r="UCA24" s="267"/>
      <c r="UCB24" s="267"/>
      <c r="UCC24" s="267"/>
      <c r="UCD24" s="267"/>
      <c r="UCE24" s="267"/>
      <c r="UCF24" s="267"/>
      <c r="UCG24" s="267"/>
      <c r="UCH24" s="267"/>
      <c r="UCI24" s="267"/>
      <c r="UCJ24" s="267"/>
      <c r="UCK24" s="267"/>
      <c r="UCL24" s="267"/>
      <c r="UCM24" s="267"/>
      <c r="UCN24" s="267"/>
      <c r="UCO24" s="267"/>
      <c r="UCP24" s="267"/>
      <c r="UCQ24" s="267"/>
      <c r="UCR24" s="267"/>
      <c r="UCS24" s="267"/>
      <c r="UCT24" s="267"/>
      <c r="UCU24" s="267"/>
      <c r="UCV24" s="267"/>
      <c r="UCW24" s="267"/>
      <c r="UCX24" s="267"/>
      <c r="UCY24" s="267"/>
      <c r="UCZ24" s="267"/>
      <c r="UDA24" s="267"/>
      <c r="UDB24" s="267"/>
      <c r="UDC24" s="267"/>
      <c r="UDD24" s="267"/>
      <c r="UDE24" s="267"/>
      <c r="UDF24" s="267"/>
      <c r="UDG24" s="267"/>
      <c r="UDH24" s="267"/>
      <c r="UDI24" s="267"/>
      <c r="UDJ24" s="267"/>
      <c r="UDK24" s="267"/>
      <c r="UDL24" s="267"/>
      <c r="UDM24" s="267"/>
      <c r="UDN24" s="267"/>
      <c r="UDO24" s="267"/>
      <c r="UDP24" s="267"/>
      <c r="UDQ24" s="267"/>
      <c r="UDR24" s="267"/>
      <c r="UDS24" s="267"/>
      <c r="UDT24" s="267"/>
      <c r="UDU24" s="267"/>
      <c r="UDV24" s="267"/>
      <c r="UDW24" s="267"/>
      <c r="UDX24" s="267"/>
      <c r="UDY24" s="267"/>
      <c r="UDZ24" s="267"/>
      <c r="UEA24" s="267"/>
      <c r="UEB24" s="267"/>
      <c r="UEC24" s="267"/>
      <c r="UED24" s="267"/>
      <c r="UEE24" s="267"/>
      <c r="UEF24" s="267"/>
      <c r="UEG24" s="267"/>
      <c r="UEH24" s="267"/>
      <c r="UEI24" s="267"/>
      <c r="UEJ24" s="267"/>
      <c r="UEK24" s="267"/>
      <c r="UEL24" s="267"/>
      <c r="UEM24" s="267"/>
      <c r="UEN24" s="267"/>
      <c r="UEO24" s="267"/>
      <c r="UEP24" s="267"/>
      <c r="UEQ24" s="267"/>
      <c r="UER24" s="267"/>
      <c r="UES24" s="267"/>
      <c r="UET24" s="267"/>
      <c r="UEU24" s="267"/>
      <c r="UEV24" s="267"/>
      <c r="UEW24" s="267"/>
      <c r="UEX24" s="267"/>
      <c r="UEY24" s="267"/>
      <c r="UEZ24" s="267"/>
      <c r="UFA24" s="267"/>
      <c r="UFB24" s="267"/>
      <c r="UFC24" s="267"/>
      <c r="UFD24" s="267"/>
      <c r="UFE24" s="267"/>
      <c r="UFF24" s="267"/>
      <c r="UFG24" s="267"/>
      <c r="UFH24" s="267"/>
      <c r="UFI24" s="267"/>
      <c r="UFJ24" s="267"/>
      <c r="UFK24" s="267"/>
      <c r="UFL24" s="267"/>
      <c r="UFM24" s="267"/>
      <c r="UFN24" s="267"/>
      <c r="UFO24" s="267"/>
      <c r="UFP24" s="267"/>
      <c r="UFQ24" s="267"/>
      <c r="UFR24" s="267"/>
      <c r="UFS24" s="267"/>
      <c r="UFT24" s="267"/>
      <c r="UFU24" s="267"/>
      <c r="UFV24" s="267"/>
      <c r="UFW24" s="267"/>
      <c r="UFX24" s="267"/>
      <c r="UFY24" s="267"/>
      <c r="UFZ24" s="267"/>
      <c r="UGA24" s="267"/>
      <c r="UGB24" s="267"/>
      <c r="UGC24" s="267"/>
      <c r="UGD24" s="267"/>
      <c r="UGE24" s="267"/>
      <c r="UGF24" s="267"/>
      <c r="UGG24" s="267"/>
      <c r="UGH24" s="267"/>
      <c r="UGI24" s="267"/>
      <c r="UGJ24" s="267"/>
      <c r="UGK24" s="267"/>
      <c r="UGL24" s="267"/>
      <c r="UGM24" s="267"/>
      <c r="UGN24" s="267"/>
      <c r="UGO24" s="267"/>
      <c r="UGP24" s="267"/>
      <c r="UGQ24" s="267"/>
      <c r="UGR24" s="267"/>
      <c r="UGS24" s="267"/>
      <c r="UGT24" s="267"/>
      <c r="UGU24" s="267"/>
      <c r="UGV24" s="267"/>
      <c r="UGW24" s="267"/>
      <c r="UGX24" s="267"/>
      <c r="UGY24" s="267"/>
      <c r="UGZ24" s="267"/>
      <c r="UHA24" s="267"/>
      <c r="UHB24" s="267"/>
      <c r="UHC24" s="267"/>
      <c r="UHD24" s="267"/>
      <c r="UHE24" s="267"/>
      <c r="UHF24" s="267"/>
      <c r="UHG24" s="267"/>
      <c r="UHH24" s="267"/>
      <c r="UHI24" s="267"/>
      <c r="UHJ24" s="267"/>
      <c r="UHK24" s="267"/>
      <c r="UHL24" s="267"/>
      <c r="UHM24" s="267"/>
      <c r="UHN24" s="267"/>
      <c r="UHO24" s="267"/>
      <c r="UHP24" s="267"/>
      <c r="UHQ24" s="267"/>
      <c r="UHR24" s="267"/>
      <c r="UHS24" s="267"/>
      <c r="UHT24" s="267"/>
      <c r="UHU24" s="267"/>
      <c r="UHV24" s="267"/>
      <c r="UHW24" s="267"/>
      <c r="UHX24" s="267"/>
      <c r="UHY24" s="267"/>
      <c r="UHZ24" s="267"/>
      <c r="UIA24" s="267"/>
      <c r="UIB24" s="267"/>
      <c r="UIC24" s="267"/>
      <c r="UID24" s="267"/>
      <c r="UIE24" s="267"/>
      <c r="UIF24" s="267"/>
      <c r="UIG24" s="267"/>
      <c r="UIH24" s="267"/>
      <c r="UII24" s="267"/>
      <c r="UIJ24" s="267"/>
      <c r="UIK24" s="267"/>
      <c r="UIL24" s="267"/>
      <c r="UIM24" s="267"/>
      <c r="UIN24" s="267"/>
      <c r="UIO24" s="267"/>
      <c r="UIP24" s="267"/>
      <c r="UIQ24" s="267"/>
      <c r="UIR24" s="267"/>
      <c r="UIS24" s="267"/>
      <c r="UIT24" s="267"/>
      <c r="UIU24" s="267"/>
      <c r="UIV24" s="267"/>
      <c r="UIW24" s="267"/>
      <c r="UIX24" s="267"/>
      <c r="UIY24" s="267"/>
      <c r="UIZ24" s="267"/>
      <c r="UJA24" s="267"/>
      <c r="UJB24" s="267"/>
      <c r="UJC24" s="267"/>
      <c r="UJD24" s="267"/>
      <c r="UJE24" s="267"/>
      <c r="UJF24" s="267"/>
      <c r="UJG24" s="267"/>
      <c r="UJH24" s="267"/>
      <c r="UJI24" s="267"/>
      <c r="UJJ24" s="267"/>
      <c r="UJK24" s="267"/>
      <c r="UJL24" s="267"/>
      <c r="UJM24" s="267"/>
      <c r="UJN24" s="267"/>
      <c r="UJO24" s="267"/>
      <c r="UJP24" s="267"/>
      <c r="UJQ24" s="267"/>
      <c r="UJR24" s="267"/>
      <c r="UJS24" s="267"/>
      <c r="UJT24" s="267"/>
      <c r="UJU24" s="267"/>
      <c r="UJV24" s="267"/>
      <c r="UJW24" s="267"/>
      <c r="UJX24" s="267"/>
      <c r="UJY24" s="267"/>
      <c r="UJZ24" s="267"/>
      <c r="UKA24" s="267"/>
      <c r="UKB24" s="267"/>
      <c r="UKC24" s="267"/>
      <c r="UKD24" s="267"/>
      <c r="UKE24" s="267"/>
      <c r="UKF24" s="267"/>
      <c r="UKG24" s="267"/>
      <c r="UKH24" s="267"/>
      <c r="UKI24" s="267"/>
      <c r="UKJ24" s="267"/>
      <c r="UKK24" s="267"/>
      <c r="UKL24" s="267"/>
      <c r="UKM24" s="267"/>
      <c r="UKN24" s="267"/>
      <c r="UKO24" s="267"/>
      <c r="UKP24" s="267"/>
      <c r="UKQ24" s="267"/>
      <c r="UKR24" s="267"/>
      <c r="UKS24" s="267"/>
      <c r="UKT24" s="267"/>
      <c r="UKU24" s="267"/>
      <c r="UKV24" s="267"/>
      <c r="UKW24" s="267"/>
      <c r="UKX24" s="267"/>
      <c r="UKY24" s="267"/>
      <c r="UKZ24" s="267"/>
      <c r="ULA24" s="267"/>
      <c r="ULB24" s="267"/>
      <c r="ULC24" s="267"/>
      <c r="ULD24" s="267"/>
      <c r="ULE24" s="267"/>
      <c r="ULF24" s="267"/>
      <c r="ULG24" s="267"/>
      <c r="ULH24" s="267"/>
      <c r="ULI24" s="267"/>
      <c r="ULJ24" s="267"/>
      <c r="ULK24" s="267"/>
      <c r="ULL24" s="267"/>
      <c r="ULM24" s="267"/>
      <c r="ULN24" s="267"/>
      <c r="ULO24" s="267"/>
      <c r="ULP24" s="267"/>
      <c r="ULQ24" s="267"/>
      <c r="ULR24" s="267"/>
      <c r="ULS24" s="267"/>
      <c r="ULT24" s="267"/>
      <c r="ULU24" s="267"/>
      <c r="ULV24" s="267"/>
      <c r="ULW24" s="267"/>
      <c r="ULX24" s="267"/>
      <c r="ULY24" s="267"/>
      <c r="ULZ24" s="267"/>
      <c r="UMA24" s="267"/>
      <c r="UMB24" s="267"/>
      <c r="UMC24" s="267"/>
      <c r="UMD24" s="267"/>
      <c r="UME24" s="267"/>
      <c r="UMF24" s="267"/>
      <c r="UMG24" s="267"/>
      <c r="UMH24" s="267"/>
      <c r="UMI24" s="267"/>
      <c r="UMJ24" s="267"/>
      <c r="UMK24" s="267"/>
      <c r="UML24" s="267"/>
      <c r="UMM24" s="267"/>
      <c r="UMN24" s="267"/>
      <c r="UMO24" s="267"/>
      <c r="UMP24" s="267"/>
      <c r="UMQ24" s="267"/>
      <c r="UMR24" s="267"/>
      <c r="UMS24" s="267"/>
      <c r="UMT24" s="267"/>
      <c r="UMU24" s="267"/>
      <c r="UMV24" s="267"/>
      <c r="UMW24" s="267"/>
      <c r="UMX24" s="267"/>
      <c r="UMY24" s="267"/>
      <c r="UMZ24" s="267"/>
      <c r="UNA24" s="267"/>
      <c r="UNB24" s="267"/>
      <c r="UNC24" s="267"/>
      <c r="UND24" s="267"/>
      <c r="UNE24" s="267"/>
      <c r="UNF24" s="267"/>
      <c r="UNG24" s="267"/>
      <c r="UNH24" s="267"/>
      <c r="UNI24" s="267"/>
      <c r="UNJ24" s="267"/>
      <c r="UNK24" s="267"/>
      <c r="UNL24" s="267"/>
      <c r="UNM24" s="267"/>
      <c r="UNN24" s="267"/>
      <c r="UNO24" s="267"/>
      <c r="UNP24" s="267"/>
      <c r="UNQ24" s="267"/>
      <c r="UNR24" s="267"/>
      <c r="UNS24" s="267"/>
      <c r="UNT24" s="267"/>
      <c r="UNU24" s="267"/>
      <c r="UNV24" s="267"/>
      <c r="UNW24" s="267"/>
      <c r="UNX24" s="267"/>
      <c r="UNY24" s="267"/>
      <c r="UNZ24" s="267"/>
      <c r="UOA24" s="267"/>
      <c r="UOB24" s="267"/>
      <c r="UOC24" s="267"/>
      <c r="UOD24" s="267"/>
      <c r="UOE24" s="267"/>
      <c r="UOF24" s="267"/>
      <c r="UOG24" s="267"/>
      <c r="UOH24" s="267"/>
      <c r="UOI24" s="267"/>
      <c r="UOJ24" s="267"/>
      <c r="UOK24" s="267"/>
      <c r="UOL24" s="267"/>
      <c r="UOM24" s="267"/>
      <c r="UON24" s="267"/>
      <c r="UOO24" s="267"/>
      <c r="UOP24" s="267"/>
      <c r="UOQ24" s="267"/>
      <c r="UOR24" s="267"/>
      <c r="UOS24" s="267"/>
      <c r="UOT24" s="267"/>
      <c r="UOU24" s="267"/>
      <c r="UOV24" s="267"/>
      <c r="UOW24" s="267"/>
      <c r="UOX24" s="267"/>
      <c r="UOY24" s="267"/>
      <c r="UOZ24" s="267"/>
      <c r="UPA24" s="267"/>
      <c r="UPB24" s="267"/>
      <c r="UPC24" s="267"/>
      <c r="UPD24" s="267"/>
      <c r="UPE24" s="267"/>
      <c r="UPF24" s="267"/>
      <c r="UPG24" s="267"/>
      <c r="UPH24" s="267"/>
      <c r="UPI24" s="267"/>
      <c r="UPJ24" s="267"/>
      <c r="UPK24" s="267"/>
      <c r="UPL24" s="267"/>
      <c r="UPM24" s="267"/>
      <c r="UPN24" s="267"/>
      <c r="UPO24" s="267"/>
      <c r="UPP24" s="267"/>
      <c r="UPQ24" s="267"/>
      <c r="UPR24" s="267"/>
      <c r="UPS24" s="267"/>
      <c r="UPT24" s="267"/>
      <c r="UPU24" s="267"/>
      <c r="UPV24" s="267"/>
      <c r="UPW24" s="267"/>
      <c r="UPX24" s="267"/>
      <c r="UPY24" s="267"/>
      <c r="UPZ24" s="267"/>
      <c r="UQA24" s="267"/>
      <c r="UQB24" s="267"/>
      <c r="UQC24" s="267"/>
      <c r="UQD24" s="267"/>
      <c r="UQE24" s="267"/>
      <c r="UQF24" s="267"/>
      <c r="UQG24" s="267"/>
      <c r="UQH24" s="267"/>
      <c r="UQI24" s="267"/>
      <c r="UQJ24" s="267"/>
      <c r="UQK24" s="267"/>
      <c r="UQL24" s="267"/>
      <c r="UQM24" s="267"/>
      <c r="UQN24" s="267"/>
      <c r="UQO24" s="267"/>
      <c r="UQP24" s="267"/>
      <c r="UQQ24" s="267"/>
      <c r="UQR24" s="267"/>
      <c r="UQS24" s="267"/>
      <c r="UQT24" s="267"/>
      <c r="UQU24" s="267"/>
      <c r="UQV24" s="267"/>
      <c r="UQW24" s="267"/>
      <c r="UQX24" s="267"/>
      <c r="UQY24" s="267"/>
      <c r="UQZ24" s="267"/>
      <c r="URA24" s="267"/>
      <c r="URB24" s="267"/>
      <c r="URC24" s="267"/>
      <c r="URD24" s="267"/>
      <c r="URE24" s="267"/>
      <c r="URF24" s="267"/>
      <c r="URG24" s="267"/>
      <c r="URH24" s="267"/>
      <c r="URI24" s="267"/>
      <c r="URJ24" s="267"/>
      <c r="URK24" s="267"/>
      <c r="URL24" s="267"/>
      <c r="URM24" s="267"/>
      <c r="URN24" s="267"/>
      <c r="URO24" s="267"/>
      <c r="URP24" s="267"/>
      <c r="URQ24" s="267"/>
      <c r="URR24" s="267"/>
      <c r="URS24" s="267"/>
      <c r="URT24" s="267"/>
      <c r="URU24" s="267"/>
      <c r="URV24" s="267"/>
      <c r="URW24" s="267"/>
      <c r="URX24" s="267"/>
      <c r="URY24" s="267"/>
      <c r="URZ24" s="267"/>
      <c r="USA24" s="267"/>
      <c r="USB24" s="267"/>
      <c r="USC24" s="267"/>
      <c r="USD24" s="267"/>
      <c r="USE24" s="267"/>
      <c r="USF24" s="267"/>
      <c r="USG24" s="267"/>
      <c r="USH24" s="267"/>
      <c r="USI24" s="267"/>
      <c r="USJ24" s="267"/>
      <c r="USK24" s="267"/>
      <c r="USL24" s="267"/>
      <c r="USM24" s="267"/>
      <c r="USN24" s="267"/>
      <c r="USO24" s="267"/>
      <c r="USP24" s="267"/>
      <c r="USQ24" s="267"/>
      <c r="USR24" s="267"/>
      <c r="USS24" s="267"/>
      <c r="UST24" s="267"/>
      <c r="USU24" s="267"/>
      <c r="USV24" s="267"/>
      <c r="USW24" s="267"/>
      <c r="USX24" s="267"/>
      <c r="USY24" s="267"/>
      <c r="USZ24" s="267"/>
      <c r="UTA24" s="267"/>
      <c r="UTB24" s="267"/>
      <c r="UTC24" s="267"/>
      <c r="UTD24" s="267"/>
      <c r="UTE24" s="267"/>
      <c r="UTF24" s="267"/>
      <c r="UTG24" s="267"/>
      <c r="UTH24" s="267"/>
      <c r="UTI24" s="267"/>
      <c r="UTJ24" s="267"/>
      <c r="UTK24" s="267"/>
      <c r="UTL24" s="267"/>
      <c r="UTM24" s="267"/>
      <c r="UTN24" s="267"/>
      <c r="UTO24" s="267"/>
      <c r="UTP24" s="267"/>
      <c r="UTQ24" s="267"/>
      <c r="UTR24" s="267"/>
      <c r="UTS24" s="267"/>
      <c r="UTT24" s="267"/>
      <c r="UTU24" s="267"/>
      <c r="UTV24" s="267"/>
      <c r="UTW24" s="267"/>
      <c r="UTX24" s="267"/>
      <c r="UTY24" s="267"/>
      <c r="UTZ24" s="267"/>
      <c r="UUA24" s="267"/>
      <c r="UUB24" s="267"/>
      <c r="UUC24" s="267"/>
      <c r="UUD24" s="267"/>
      <c r="UUE24" s="267"/>
      <c r="UUF24" s="267"/>
      <c r="UUG24" s="267"/>
      <c r="UUH24" s="267"/>
      <c r="UUI24" s="267"/>
      <c r="UUJ24" s="267"/>
      <c r="UUK24" s="267"/>
      <c r="UUL24" s="267"/>
      <c r="UUM24" s="267"/>
      <c r="UUN24" s="267"/>
      <c r="UUO24" s="267"/>
      <c r="UUP24" s="267"/>
      <c r="UUQ24" s="267"/>
      <c r="UUR24" s="267"/>
      <c r="UUS24" s="267"/>
      <c r="UUT24" s="267"/>
      <c r="UUU24" s="267"/>
      <c r="UUV24" s="267"/>
      <c r="UUW24" s="267"/>
      <c r="UUX24" s="267"/>
      <c r="UUY24" s="267"/>
      <c r="UUZ24" s="267"/>
      <c r="UVA24" s="267"/>
      <c r="UVB24" s="267"/>
      <c r="UVC24" s="267"/>
      <c r="UVD24" s="267"/>
      <c r="UVE24" s="267"/>
      <c r="UVF24" s="267"/>
      <c r="UVG24" s="267"/>
      <c r="UVH24" s="267"/>
      <c r="UVI24" s="267"/>
      <c r="UVJ24" s="267"/>
      <c r="UVK24" s="267"/>
      <c r="UVL24" s="267"/>
      <c r="UVM24" s="267"/>
      <c r="UVN24" s="267"/>
      <c r="UVO24" s="267"/>
      <c r="UVP24" s="267"/>
      <c r="UVQ24" s="267"/>
      <c r="UVR24" s="267"/>
      <c r="UVS24" s="267"/>
      <c r="UVT24" s="267"/>
      <c r="UVU24" s="267"/>
      <c r="UVV24" s="267"/>
      <c r="UVW24" s="267"/>
      <c r="UVX24" s="267"/>
      <c r="UVY24" s="267"/>
      <c r="UVZ24" s="267"/>
      <c r="UWA24" s="267"/>
      <c r="UWB24" s="267"/>
      <c r="UWC24" s="267"/>
      <c r="UWD24" s="267"/>
      <c r="UWE24" s="267"/>
      <c r="UWF24" s="267"/>
      <c r="UWG24" s="267"/>
      <c r="UWH24" s="267"/>
      <c r="UWI24" s="267"/>
      <c r="UWJ24" s="267"/>
      <c r="UWK24" s="267"/>
      <c r="UWL24" s="267"/>
      <c r="UWM24" s="267"/>
      <c r="UWN24" s="267"/>
      <c r="UWO24" s="267"/>
      <c r="UWP24" s="267"/>
      <c r="UWQ24" s="267"/>
      <c r="UWR24" s="267"/>
      <c r="UWS24" s="267"/>
      <c r="UWT24" s="267"/>
      <c r="UWU24" s="267"/>
      <c r="UWV24" s="267"/>
      <c r="UWW24" s="267"/>
      <c r="UWX24" s="267"/>
      <c r="UWY24" s="267"/>
      <c r="UWZ24" s="267"/>
      <c r="UXA24" s="267"/>
      <c r="UXB24" s="267"/>
      <c r="UXC24" s="267"/>
      <c r="UXD24" s="267"/>
      <c r="UXE24" s="267"/>
      <c r="UXF24" s="267"/>
      <c r="UXG24" s="267"/>
      <c r="UXH24" s="267"/>
      <c r="UXI24" s="267"/>
      <c r="UXJ24" s="267"/>
      <c r="UXK24" s="267"/>
      <c r="UXL24" s="267"/>
      <c r="UXM24" s="267"/>
      <c r="UXN24" s="267"/>
      <c r="UXO24" s="267"/>
      <c r="UXP24" s="267"/>
      <c r="UXQ24" s="267"/>
      <c r="UXR24" s="267"/>
      <c r="UXS24" s="267"/>
      <c r="UXT24" s="267"/>
      <c r="UXU24" s="267"/>
      <c r="UXV24" s="267"/>
      <c r="UXW24" s="267"/>
      <c r="UXX24" s="267"/>
      <c r="UXY24" s="267"/>
      <c r="UXZ24" s="267"/>
      <c r="UYA24" s="267"/>
      <c r="UYB24" s="267"/>
      <c r="UYC24" s="267"/>
      <c r="UYD24" s="267"/>
      <c r="UYE24" s="267"/>
      <c r="UYF24" s="267"/>
      <c r="UYG24" s="267"/>
      <c r="UYH24" s="267"/>
      <c r="UYI24" s="267"/>
      <c r="UYJ24" s="267"/>
      <c r="UYK24" s="267"/>
      <c r="UYL24" s="267"/>
      <c r="UYM24" s="267"/>
      <c r="UYN24" s="267"/>
      <c r="UYO24" s="267"/>
      <c r="UYP24" s="267"/>
      <c r="UYQ24" s="267"/>
      <c r="UYR24" s="267"/>
      <c r="UYS24" s="267"/>
      <c r="UYT24" s="267"/>
      <c r="UYU24" s="267"/>
      <c r="UYV24" s="267"/>
      <c r="UYW24" s="267"/>
      <c r="UYX24" s="267"/>
      <c r="UYY24" s="267"/>
      <c r="UYZ24" s="267"/>
      <c r="UZA24" s="267"/>
      <c r="UZB24" s="267"/>
      <c r="UZC24" s="267"/>
      <c r="UZD24" s="267"/>
      <c r="UZE24" s="267"/>
      <c r="UZF24" s="267"/>
      <c r="UZG24" s="267"/>
      <c r="UZH24" s="267"/>
      <c r="UZI24" s="267"/>
      <c r="UZJ24" s="267"/>
      <c r="UZK24" s="267"/>
      <c r="UZL24" s="267"/>
      <c r="UZM24" s="267"/>
      <c r="UZN24" s="267"/>
      <c r="UZO24" s="267"/>
      <c r="UZP24" s="267"/>
      <c r="UZQ24" s="267"/>
      <c r="UZR24" s="267"/>
      <c r="UZS24" s="267"/>
      <c r="UZT24" s="267"/>
      <c r="UZU24" s="267"/>
      <c r="UZV24" s="267"/>
      <c r="UZW24" s="267"/>
      <c r="UZX24" s="267"/>
      <c r="UZY24" s="267"/>
      <c r="UZZ24" s="267"/>
      <c r="VAA24" s="267"/>
      <c r="VAB24" s="267"/>
      <c r="VAC24" s="267"/>
      <c r="VAD24" s="267"/>
      <c r="VAE24" s="267"/>
      <c r="VAF24" s="267"/>
      <c r="VAG24" s="267"/>
      <c r="VAH24" s="267"/>
      <c r="VAI24" s="267"/>
      <c r="VAJ24" s="267"/>
      <c r="VAK24" s="267"/>
      <c r="VAL24" s="267"/>
      <c r="VAM24" s="267"/>
      <c r="VAN24" s="267"/>
      <c r="VAO24" s="267"/>
      <c r="VAP24" s="267"/>
      <c r="VAQ24" s="267"/>
      <c r="VAR24" s="267"/>
      <c r="VAS24" s="267"/>
      <c r="VAT24" s="267"/>
      <c r="VAU24" s="267"/>
      <c r="VAV24" s="267"/>
      <c r="VAW24" s="267"/>
      <c r="VAX24" s="267"/>
      <c r="VAY24" s="267"/>
      <c r="VAZ24" s="267"/>
      <c r="VBA24" s="267"/>
      <c r="VBB24" s="267"/>
      <c r="VBC24" s="267"/>
      <c r="VBD24" s="267"/>
      <c r="VBE24" s="267"/>
      <c r="VBF24" s="267"/>
      <c r="VBG24" s="267"/>
      <c r="VBH24" s="267"/>
      <c r="VBI24" s="267"/>
      <c r="VBJ24" s="267"/>
      <c r="VBK24" s="267"/>
      <c r="VBL24" s="267"/>
      <c r="VBM24" s="267"/>
      <c r="VBN24" s="267"/>
      <c r="VBO24" s="267"/>
      <c r="VBP24" s="267"/>
      <c r="VBQ24" s="267"/>
      <c r="VBR24" s="267"/>
      <c r="VBS24" s="267"/>
      <c r="VBT24" s="267"/>
      <c r="VBU24" s="267"/>
      <c r="VBV24" s="267"/>
      <c r="VBW24" s="267"/>
      <c r="VBX24" s="267"/>
      <c r="VBY24" s="267"/>
      <c r="VBZ24" s="267"/>
      <c r="VCA24" s="267"/>
      <c r="VCB24" s="267"/>
      <c r="VCC24" s="267"/>
      <c r="VCD24" s="267"/>
      <c r="VCE24" s="267"/>
      <c r="VCF24" s="267"/>
      <c r="VCG24" s="267"/>
      <c r="VCH24" s="267"/>
      <c r="VCI24" s="267"/>
      <c r="VCJ24" s="267"/>
      <c r="VCK24" s="267"/>
      <c r="VCL24" s="267"/>
      <c r="VCM24" s="267"/>
      <c r="VCN24" s="267"/>
      <c r="VCO24" s="267"/>
      <c r="VCP24" s="267"/>
      <c r="VCQ24" s="267"/>
      <c r="VCR24" s="267"/>
      <c r="VCS24" s="267"/>
      <c r="VCT24" s="267"/>
      <c r="VCU24" s="267"/>
      <c r="VCV24" s="267"/>
      <c r="VCW24" s="267"/>
      <c r="VCX24" s="267"/>
      <c r="VCY24" s="267"/>
      <c r="VCZ24" s="267"/>
      <c r="VDA24" s="267"/>
      <c r="VDB24" s="267"/>
      <c r="VDC24" s="267"/>
      <c r="VDD24" s="267"/>
      <c r="VDE24" s="267"/>
      <c r="VDF24" s="267"/>
      <c r="VDG24" s="267"/>
      <c r="VDH24" s="267"/>
      <c r="VDI24" s="267"/>
      <c r="VDJ24" s="267"/>
      <c r="VDK24" s="267"/>
      <c r="VDL24" s="267"/>
      <c r="VDM24" s="267"/>
      <c r="VDN24" s="267"/>
      <c r="VDO24" s="267"/>
      <c r="VDP24" s="267"/>
      <c r="VDQ24" s="267"/>
      <c r="VDR24" s="267"/>
      <c r="VDS24" s="267"/>
      <c r="VDT24" s="267"/>
      <c r="VDU24" s="267"/>
      <c r="VDV24" s="267"/>
      <c r="VDW24" s="267"/>
      <c r="VDX24" s="267"/>
      <c r="VDY24" s="267"/>
      <c r="VDZ24" s="267"/>
      <c r="VEA24" s="267"/>
      <c r="VEB24" s="267"/>
      <c r="VEC24" s="267"/>
      <c r="VED24" s="267"/>
      <c r="VEE24" s="267"/>
      <c r="VEF24" s="267"/>
      <c r="VEG24" s="267"/>
      <c r="VEH24" s="267"/>
      <c r="VEI24" s="267"/>
      <c r="VEJ24" s="267"/>
      <c r="VEK24" s="267"/>
      <c r="VEL24" s="267"/>
      <c r="VEM24" s="267"/>
      <c r="VEN24" s="267"/>
      <c r="VEO24" s="267"/>
      <c r="VEP24" s="267"/>
      <c r="VEQ24" s="267"/>
      <c r="VER24" s="267"/>
      <c r="VES24" s="267"/>
      <c r="VET24" s="267"/>
      <c r="VEU24" s="267"/>
      <c r="VEV24" s="267"/>
      <c r="VEW24" s="267"/>
      <c r="VEX24" s="267"/>
      <c r="VEY24" s="267"/>
      <c r="VEZ24" s="267"/>
      <c r="VFA24" s="267"/>
      <c r="VFB24" s="267"/>
      <c r="VFC24" s="267"/>
      <c r="VFD24" s="267"/>
      <c r="VFE24" s="267"/>
      <c r="VFF24" s="267"/>
      <c r="VFG24" s="267"/>
      <c r="VFH24" s="267"/>
      <c r="VFI24" s="267"/>
      <c r="VFJ24" s="267"/>
      <c r="VFK24" s="267"/>
      <c r="VFL24" s="267"/>
      <c r="VFM24" s="267"/>
      <c r="VFN24" s="267"/>
      <c r="VFO24" s="267"/>
      <c r="VFP24" s="267"/>
      <c r="VFQ24" s="267"/>
      <c r="VFR24" s="267"/>
      <c r="VFS24" s="267"/>
      <c r="VFT24" s="267"/>
      <c r="VFU24" s="267"/>
      <c r="VFV24" s="267"/>
      <c r="VFW24" s="267"/>
      <c r="VFX24" s="267"/>
      <c r="VFY24" s="267"/>
      <c r="VFZ24" s="267"/>
      <c r="VGA24" s="267"/>
      <c r="VGB24" s="267"/>
      <c r="VGC24" s="267"/>
      <c r="VGD24" s="267"/>
      <c r="VGE24" s="267"/>
      <c r="VGF24" s="267"/>
      <c r="VGG24" s="267"/>
      <c r="VGH24" s="267"/>
      <c r="VGI24" s="267"/>
      <c r="VGJ24" s="267"/>
      <c r="VGK24" s="267"/>
      <c r="VGL24" s="267"/>
      <c r="VGM24" s="267"/>
      <c r="VGN24" s="267"/>
      <c r="VGO24" s="267"/>
      <c r="VGP24" s="267"/>
      <c r="VGQ24" s="267"/>
      <c r="VGR24" s="267"/>
      <c r="VGS24" s="267"/>
      <c r="VGT24" s="267"/>
      <c r="VGU24" s="267"/>
      <c r="VGV24" s="267"/>
      <c r="VGW24" s="267"/>
      <c r="VGX24" s="267"/>
      <c r="VGY24" s="267"/>
      <c r="VGZ24" s="267"/>
      <c r="VHA24" s="267"/>
      <c r="VHB24" s="267"/>
      <c r="VHC24" s="267"/>
      <c r="VHD24" s="267"/>
      <c r="VHE24" s="267"/>
      <c r="VHF24" s="267"/>
      <c r="VHG24" s="267"/>
      <c r="VHH24" s="267"/>
      <c r="VHI24" s="267"/>
      <c r="VHJ24" s="267"/>
      <c r="VHK24" s="267"/>
      <c r="VHL24" s="267"/>
      <c r="VHM24" s="267"/>
      <c r="VHN24" s="267"/>
      <c r="VHO24" s="267"/>
      <c r="VHP24" s="267"/>
      <c r="VHQ24" s="267"/>
      <c r="VHR24" s="267"/>
      <c r="VHS24" s="267"/>
      <c r="VHT24" s="267"/>
      <c r="VHU24" s="267"/>
      <c r="VHV24" s="267"/>
      <c r="VHW24" s="267"/>
      <c r="VHX24" s="267"/>
      <c r="VHY24" s="267"/>
      <c r="VHZ24" s="267"/>
      <c r="VIA24" s="267"/>
      <c r="VIB24" s="267"/>
      <c r="VIC24" s="267"/>
      <c r="VID24" s="267"/>
      <c r="VIE24" s="267"/>
      <c r="VIF24" s="267"/>
      <c r="VIG24" s="267"/>
      <c r="VIH24" s="267"/>
      <c r="VII24" s="267"/>
      <c r="VIJ24" s="267"/>
      <c r="VIK24" s="267"/>
      <c r="VIL24" s="267"/>
      <c r="VIM24" s="267"/>
      <c r="VIN24" s="267"/>
      <c r="VIO24" s="267"/>
      <c r="VIP24" s="267"/>
      <c r="VIQ24" s="267"/>
      <c r="VIR24" s="267"/>
      <c r="VIS24" s="267"/>
      <c r="VIT24" s="267"/>
      <c r="VIU24" s="267"/>
      <c r="VIV24" s="267"/>
      <c r="VIW24" s="267"/>
      <c r="VIX24" s="267"/>
      <c r="VIY24" s="267"/>
      <c r="VIZ24" s="267"/>
      <c r="VJA24" s="267"/>
      <c r="VJB24" s="267"/>
      <c r="VJC24" s="267"/>
      <c r="VJD24" s="267"/>
      <c r="VJE24" s="267"/>
      <c r="VJF24" s="267"/>
      <c r="VJG24" s="267"/>
      <c r="VJH24" s="267"/>
      <c r="VJI24" s="267"/>
      <c r="VJJ24" s="267"/>
      <c r="VJK24" s="267"/>
      <c r="VJL24" s="267"/>
      <c r="VJM24" s="267"/>
      <c r="VJN24" s="267"/>
      <c r="VJO24" s="267"/>
      <c r="VJP24" s="267"/>
      <c r="VJQ24" s="267"/>
      <c r="VJR24" s="267"/>
      <c r="VJS24" s="267"/>
      <c r="VJT24" s="267"/>
      <c r="VJU24" s="267"/>
      <c r="VJV24" s="267"/>
      <c r="VJW24" s="267"/>
      <c r="VJX24" s="267"/>
      <c r="VJY24" s="267"/>
      <c r="VJZ24" s="267"/>
      <c r="VKA24" s="267"/>
      <c r="VKB24" s="267"/>
      <c r="VKC24" s="267"/>
      <c r="VKD24" s="267"/>
      <c r="VKE24" s="267"/>
      <c r="VKF24" s="267"/>
      <c r="VKG24" s="267"/>
      <c r="VKH24" s="267"/>
      <c r="VKI24" s="267"/>
      <c r="VKJ24" s="267"/>
      <c r="VKK24" s="267"/>
      <c r="VKL24" s="267"/>
      <c r="VKM24" s="267"/>
      <c r="VKN24" s="267"/>
      <c r="VKO24" s="267"/>
      <c r="VKP24" s="267"/>
      <c r="VKQ24" s="267"/>
      <c r="VKR24" s="267"/>
      <c r="VKS24" s="267"/>
      <c r="VKT24" s="267"/>
      <c r="VKU24" s="267"/>
      <c r="VKV24" s="267"/>
      <c r="VKW24" s="267"/>
      <c r="VKX24" s="267"/>
      <c r="VKY24" s="267"/>
      <c r="VKZ24" s="267"/>
      <c r="VLA24" s="267"/>
      <c r="VLB24" s="267"/>
      <c r="VLC24" s="267"/>
      <c r="VLD24" s="267"/>
      <c r="VLE24" s="267"/>
      <c r="VLF24" s="267"/>
      <c r="VLG24" s="267"/>
      <c r="VLH24" s="267"/>
      <c r="VLI24" s="267"/>
      <c r="VLJ24" s="267"/>
      <c r="VLK24" s="267"/>
      <c r="VLL24" s="267"/>
      <c r="VLM24" s="267"/>
      <c r="VLN24" s="267"/>
      <c r="VLO24" s="267"/>
      <c r="VLP24" s="267"/>
      <c r="VLQ24" s="267"/>
      <c r="VLR24" s="267"/>
      <c r="VLS24" s="267"/>
      <c r="VLT24" s="267"/>
      <c r="VLU24" s="267"/>
      <c r="VLV24" s="267"/>
      <c r="VLW24" s="267"/>
      <c r="VLX24" s="267"/>
      <c r="VLY24" s="267"/>
      <c r="VLZ24" s="267"/>
      <c r="VMA24" s="267"/>
      <c r="VMB24" s="267"/>
      <c r="VMC24" s="267"/>
      <c r="VMD24" s="267"/>
      <c r="VME24" s="267"/>
      <c r="VMF24" s="267"/>
      <c r="VMG24" s="267"/>
      <c r="VMH24" s="267"/>
      <c r="VMI24" s="267"/>
      <c r="VMJ24" s="267"/>
      <c r="VMK24" s="267"/>
      <c r="VML24" s="267"/>
      <c r="VMM24" s="267"/>
      <c r="VMN24" s="267"/>
      <c r="VMO24" s="267"/>
      <c r="VMP24" s="267"/>
      <c r="VMQ24" s="267"/>
      <c r="VMR24" s="267"/>
      <c r="VMS24" s="267"/>
      <c r="VMT24" s="267"/>
      <c r="VMU24" s="267"/>
      <c r="VMV24" s="267"/>
      <c r="VMW24" s="267"/>
      <c r="VMX24" s="267"/>
      <c r="VMY24" s="267"/>
      <c r="VMZ24" s="267"/>
      <c r="VNA24" s="267"/>
      <c r="VNB24" s="267"/>
      <c r="VNC24" s="267"/>
      <c r="VND24" s="267"/>
      <c r="VNE24" s="267"/>
      <c r="VNF24" s="267"/>
      <c r="VNG24" s="267"/>
      <c r="VNH24" s="267"/>
      <c r="VNI24" s="267"/>
      <c r="VNJ24" s="267"/>
      <c r="VNK24" s="267"/>
      <c r="VNL24" s="267"/>
      <c r="VNM24" s="267"/>
      <c r="VNN24" s="267"/>
      <c r="VNO24" s="267"/>
      <c r="VNP24" s="267"/>
      <c r="VNQ24" s="267"/>
      <c r="VNR24" s="267"/>
      <c r="VNS24" s="267"/>
      <c r="VNT24" s="267"/>
      <c r="VNU24" s="267"/>
      <c r="VNV24" s="267"/>
      <c r="VNW24" s="267"/>
      <c r="VNX24" s="267"/>
      <c r="VNY24" s="267"/>
      <c r="VNZ24" s="267"/>
      <c r="VOA24" s="267"/>
      <c r="VOB24" s="267"/>
      <c r="VOC24" s="267"/>
      <c r="VOD24" s="267"/>
      <c r="VOE24" s="267"/>
      <c r="VOF24" s="267"/>
      <c r="VOG24" s="267"/>
      <c r="VOH24" s="267"/>
      <c r="VOI24" s="267"/>
      <c r="VOJ24" s="267"/>
      <c r="VOK24" s="267"/>
      <c r="VOL24" s="267"/>
      <c r="VOM24" s="267"/>
      <c r="VON24" s="267"/>
      <c r="VOO24" s="267"/>
      <c r="VOP24" s="267"/>
      <c r="VOQ24" s="267"/>
      <c r="VOR24" s="267"/>
      <c r="VOS24" s="267"/>
      <c r="VOT24" s="267"/>
      <c r="VOU24" s="267"/>
      <c r="VOV24" s="267"/>
      <c r="VOW24" s="267"/>
      <c r="VOX24" s="267"/>
      <c r="VOY24" s="267"/>
      <c r="VOZ24" s="267"/>
      <c r="VPA24" s="267"/>
      <c r="VPB24" s="267"/>
      <c r="VPC24" s="267"/>
      <c r="VPD24" s="267"/>
      <c r="VPE24" s="267"/>
      <c r="VPF24" s="267"/>
      <c r="VPG24" s="267"/>
      <c r="VPH24" s="267"/>
      <c r="VPI24" s="267"/>
      <c r="VPJ24" s="267"/>
      <c r="VPK24" s="267"/>
      <c r="VPL24" s="267"/>
      <c r="VPM24" s="267"/>
      <c r="VPN24" s="267"/>
      <c r="VPO24" s="267"/>
      <c r="VPP24" s="267"/>
      <c r="VPQ24" s="267"/>
      <c r="VPR24" s="267"/>
      <c r="VPS24" s="267"/>
      <c r="VPT24" s="267"/>
      <c r="VPU24" s="267"/>
      <c r="VPV24" s="267"/>
      <c r="VPW24" s="267"/>
      <c r="VPX24" s="267"/>
      <c r="VPY24" s="267"/>
      <c r="VPZ24" s="267"/>
      <c r="VQA24" s="267"/>
      <c r="VQB24" s="267"/>
      <c r="VQC24" s="267"/>
      <c r="VQD24" s="267"/>
      <c r="VQE24" s="267"/>
      <c r="VQF24" s="267"/>
      <c r="VQG24" s="267"/>
      <c r="VQH24" s="267"/>
      <c r="VQI24" s="267"/>
      <c r="VQJ24" s="267"/>
      <c r="VQK24" s="267"/>
      <c r="VQL24" s="267"/>
      <c r="VQM24" s="267"/>
      <c r="VQN24" s="267"/>
      <c r="VQO24" s="267"/>
      <c r="VQP24" s="267"/>
      <c r="VQQ24" s="267"/>
      <c r="VQR24" s="267"/>
      <c r="VQS24" s="267"/>
      <c r="VQT24" s="267"/>
      <c r="VQU24" s="267"/>
      <c r="VQV24" s="267"/>
      <c r="VQW24" s="267"/>
      <c r="VQX24" s="267"/>
      <c r="VQY24" s="267"/>
      <c r="VQZ24" s="267"/>
      <c r="VRA24" s="267"/>
      <c r="VRB24" s="267"/>
      <c r="VRC24" s="267"/>
      <c r="VRD24" s="267"/>
      <c r="VRE24" s="267"/>
      <c r="VRF24" s="267"/>
      <c r="VRG24" s="267"/>
      <c r="VRH24" s="267"/>
      <c r="VRI24" s="267"/>
      <c r="VRJ24" s="267"/>
      <c r="VRK24" s="267"/>
      <c r="VRL24" s="267"/>
      <c r="VRM24" s="267"/>
      <c r="VRN24" s="267"/>
      <c r="VRO24" s="267"/>
      <c r="VRP24" s="267"/>
      <c r="VRQ24" s="267"/>
      <c r="VRR24" s="267"/>
      <c r="VRS24" s="267"/>
      <c r="VRT24" s="267"/>
      <c r="VRU24" s="267"/>
      <c r="VRV24" s="267"/>
      <c r="VRW24" s="267"/>
      <c r="VRX24" s="267"/>
      <c r="VRY24" s="267"/>
      <c r="VRZ24" s="267"/>
      <c r="VSA24" s="267"/>
      <c r="VSB24" s="267"/>
      <c r="VSC24" s="267"/>
      <c r="VSD24" s="267"/>
      <c r="VSE24" s="267"/>
      <c r="VSF24" s="267"/>
      <c r="VSG24" s="267"/>
      <c r="VSH24" s="267"/>
      <c r="VSI24" s="267"/>
      <c r="VSJ24" s="267"/>
      <c r="VSK24" s="267"/>
      <c r="VSL24" s="267"/>
      <c r="VSM24" s="267"/>
      <c r="VSN24" s="267"/>
      <c r="VSO24" s="267"/>
      <c r="VSP24" s="267"/>
      <c r="VSQ24" s="267"/>
      <c r="VSR24" s="267"/>
      <c r="VSS24" s="267"/>
      <c r="VST24" s="267"/>
      <c r="VSU24" s="267"/>
      <c r="VSV24" s="267"/>
      <c r="VSW24" s="267"/>
      <c r="VSX24" s="267"/>
      <c r="VSY24" s="267"/>
      <c r="VSZ24" s="267"/>
      <c r="VTA24" s="267"/>
      <c r="VTB24" s="267"/>
      <c r="VTC24" s="267"/>
      <c r="VTD24" s="267"/>
      <c r="VTE24" s="267"/>
      <c r="VTF24" s="267"/>
      <c r="VTG24" s="267"/>
      <c r="VTH24" s="267"/>
      <c r="VTI24" s="267"/>
      <c r="VTJ24" s="267"/>
      <c r="VTK24" s="267"/>
      <c r="VTL24" s="267"/>
      <c r="VTM24" s="267"/>
      <c r="VTN24" s="267"/>
      <c r="VTO24" s="267"/>
      <c r="VTP24" s="267"/>
      <c r="VTQ24" s="267"/>
      <c r="VTR24" s="267"/>
      <c r="VTS24" s="267"/>
      <c r="VTT24" s="267"/>
      <c r="VTU24" s="267"/>
      <c r="VTV24" s="267"/>
      <c r="VTW24" s="267"/>
      <c r="VTX24" s="267"/>
      <c r="VTY24" s="267"/>
      <c r="VTZ24" s="267"/>
      <c r="VUA24" s="267"/>
      <c r="VUB24" s="267"/>
      <c r="VUC24" s="267"/>
      <c r="VUD24" s="267"/>
      <c r="VUE24" s="267"/>
      <c r="VUF24" s="267"/>
      <c r="VUG24" s="267"/>
      <c r="VUH24" s="267"/>
      <c r="VUI24" s="267"/>
      <c r="VUJ24" s="267"/>
      <c r="VUK24" s="267"/>
      <c r="VUL24" s="267"/>
      <c r="VUM24" s="267"/>
      <c r="VUN24" s="267"/>
      <c r="VUO24" s="267"/>
      <c r="VUP24" s="267"/>
      <c r="VUQ24" s="267"/>
      <c r="VUR24" s="267"/>
      <c r="VUS24" s="267"/>
      <c r="VUT24" s="267"/>
      <c r="VUU24" s="267"/>
      <c r="VUV24" s="267"/>
      <c r="VUW24" s="267"/>
      <c r="VUX24" s="267"/>
      <c r="VUY24" s="267"/>
      <c r="VUZ24" s="267"/>
      <c r="VVA24" s="267"/>
      <c r="VVB24" s="267"/>
      <c r="VVC24" s="267"/>
      <c r="VVD24" s="267"/>
      <c r="VVE24" s="267"/>
      <c r="VVF24" s="267"/>
      <c r="VVG24" s="267"/>
      <c r="VVH24" s="267"/>
      <c r="VVI24" s="267"/>
      <c r="VVJ24" s="267"/>
      <c r="VVK24" s="267"/>
      <c r="VVL24" s="267"/>
      <c r="VVM24" s="267"/>
      <c r="VVN24" s="267"/>
      <c r="VVO24" s="267"/>
      <c r="VVP24" s="267"/>
      <c r="VVQ24" s="267"/>
      <c r="VVR24" s="267"/>
      <c r="VVS24" s="267"/>
      <c r="VVT24" s="267"/>
      <c r="VVU24" s="267"/>
      <c r="VVV24" s="267"/>
      <c r="VVW24" s="267"/>
      <c r="VVX24" s="267"/>
      <c r="VVY24" s="267"/>
      <c r="VVZ24" s="267"/>
      <c r="VWA24" s="267"/>
      <c r="VWB24" s="267"/>
      <c r="VWC24" s="267"/>
      <c r="VWD24" s="267"/>
      <c r="VWE24" s="267"/>
      <c r="VWF24" s="267"/>
      <c r="VWG24" s="267"/>
      <c r="VWH24" s="267"/>
      <c r="VWI24" s="267"/>
      <c r="VWJ24" s="267"/>
      <c r="VWK24" s="267"/>
      <c r="VWL24" s="267"/>
      <c r="VWM24" s="267"/>
      <c r="VWN24" s="267"/>
      <c r="VWO24" s="267"/>
      <c r="VWP24" s="267"/>
      <c r="VWQ24" s="267"/>
      <c r="VWR24" s="267"/>
      <c r="VWS24" s="267"/>
      <c r="VWT24" s="267"/>
      <c r="VWU24" s="267"/>
      <c r="VWV24" s="267"/>
      <c r="VWW24" s="267"/>
      <c r="VWX24" s="267"/>
      <c r="VWY24" s="267"/>
      <c r="VWZ24" s="267"/>
      <c r="VXA24" s="267"/>
      <c r="VXB24" s="267"/>
      <c r="VXC24" s="267"/>
      <c r="VXD24" s="267"/>
      <c r="VXE24" s="267"/>
      <c r="VXF24" s="267"/>
      <c r="VXG24" s="267"/>
      <c r="VXH24" s="267"/>
      <c r="VXI24" s="267"/>
      <c r="VXJ24" s="267"/>
      <c r="VXK24" s="267"/>
      <c r="VXL24" s="267"/>
      <c r="VXM24" s="267"/>
      <c r="VXN24" s="267"/>
      <c r="VXO24" s="267"/>
      <c r="VXP24" s="267"/>
      <c r="VXQ24" s="267"/>
      <c r="VXR24" s="267"/>
      <c r="VXS24" s="267"/>
      <c r="VXT24" s="267"/>
      <c r="VXU24" s="267"/>
      <c r="VXV24" s="267"/>
      <c r="VXW24" s="267"/>
      <c r="VXX24" s="267"/>
      <c r="VXY24" s="267"/>
      <c r="VXZ24" s="267"/>
      <c r="VYA24" s="267"/>
      <c r="VYB24" s="267"/>
      <c r="VYC24" s="267"/>
      <c r="VYD24" s="267"/>
      <c r="VYE24" s="267"/>
      <c r="VYF24" s="267"/>
      <c r="VYG24" s="267"/>
      <c r="VYH24" s="267"/>
      <c r="VYI24" s="267"/>
      <c r="VYJ24" s="267"/>
      <c r="VYK24" s="267"/>
      <c r="VYL24" s="267"/>
      <c r="VYM24" s="267"/>
      <c r="VYN24" s="267"/>
      <c r="VYO24" s="267"/>
      <c r="VYP24" s="267"/>
      <c r="VYQ24" s="267"/>
      <c r="VYR24" s="267"/>
      <c r="VYS24" s="267"/>
      <c r="VYT24" s="267"/>
      <c r="VYU24" s="267"/>
      <c r="VYV24" s="267"/>
      <c r="VYW24" s="267"/>
      <c r="VYX24" s="267"/>
      <c r="VYY24" s="267"/>
      <c r="VYZ24" s="267"/>
      <c r="VZA24" s="267"/>
      <c r="VZB24" s="267"/>
      <c r="VZC24" s="267"/>
      <c r="VZD24" s="267"/>
      <c r="VZE24" s="267"/>
      <c r="VZF24" s="267"/>
      <c r="VZG24" s="267"/>
      <c r="VZH24" s="267"/>
      <c r="VZI24" s="267"/>
      <c r="VZJ24" s="267"/>
      <c r="VZK24" s="267"/>
      <c r="VZL24" s="267"/>
      <c r="VZM24" s="267"/>
      <c r="VZN24" s="267"/>
      <c r="VZO24" s="267"/>
      <c r="VZP24" s="267"/>
      <c r="VZQ24" s="267"/>
      <c r="VZR24" s="267"/>
      <c r="VZS24" s="267"/>
      <c r="VZT24" s="267"/>
      <c r="VZU24" s="267"/>
      <c r="VZV24" s="267"/>
      <c r="VZW24" s="267"/>
      <c r="VZX24" s="267"/>
      <c r="VZY24" s="267"/>
      <c r="VZZ24" s="267"/>
      <c r="WAA24" s="267"/>
      <c r="WAB24" s="267"/>
      <c r="WAC24" s="267"/>
      <c r="WAD24" s="267"/>
      <c r="WAE24" s="267"/>
      <c r="WAF24" s="267"/>
      <c r="WAG24" s="267"/>
      <c r="WAH24" s="267"/>
      <c r="WAI24" s="267"/>
      <c r="WAJ24" s="267"/>
      <c r="WAK24" s="267"/>
      <c r="WAL24" s="267"/>
      <c r="WAM24" s="267"/>
      <c r="WAN24" s="267"/>
      <c r="WAO24" s="267"/>
      <c r="WAP24" s="267"/>
      <c r="WAQ24" s="267"/>
      <c r="WAR24" s="267"/>
      <c r="WAS24" s="267"/>
      <c r="WAT24" s="267"/>
      <c r="WAU24" s="267"/>
      <c r="WAV24" s="267"/>
      <c r="WAW24" s="267"/>
      <c r="WAX24" s="267"/>
      <c r="WAY24" s="267"/>
      <c r="WAZ24" s="267"/>
      <c r="WBA24" s="267"/>
      <c r="WBB24" s="267"/>
      <c r="WBC24" s="267"/>
      <c r="WBD24" s="267"/>
      <c r="WBE24" s="267"/>
      <c r="WBF24" s="267"/>
      <c r="WBG24" s="267"/>
      <c r="WBH24" s="267"/>
      <c r="WBI24" s="267"/>
      <c r="WBJ24" s="267"/>
      <c r="WBK24" s="267"/>
      <c r="WBL24" s="267"/>
      <c r="WBM24" s="267"/>
      <c r="WBN24" s="267"/>
      <c r="WBO24" s="267"/>
      <c r="WBP24" s="267"/>
      <c r="WBQ24" s="267"/>
      <c r="WBR24" s="267"/>
      <c r="WBS24" s="267"/>
      <c r="WBT24" s="267"/>
      <c r="WBU24" s="267"/>
      <c r="WBV24" s="267"/>
      <c r="WBW24" s="267"/>
      <c r="WBX24" s="267"/>
      <c r="WBY24" s="267"/>
      <c r="WBZ24" s="267"/>
      <c r="WCA24" s="267"/>
      <c r="WCB24" s="267"/>
      <c r="WCC24" s="267"/>
      <c r="WCD24" s="267"/>
      <c r="WCE24" s="267"/>
      <c r="WCF24" s="267"/>
      <c r="WCG24" s="267"/>
      <c r="WCH24" s="267"/>
      <c r="WCI24" s="267"/>
      <c r="WCJ24" s="267"/>
      <c r="WCK24" s="267"/>
      <c r="WCL24" s="267"/>
      <c r="WCM24" s="267"/>
      <c r="WCN24" s="267"/>
      <c r="WCO24" s="267"/>
      <c r="WCP24" s="267"/>
      <c r="WCQ24" s="267"/>
      <c r="WCR24" s="267"/>
      <c r="WCS24" s="267"/>
      <c r="WCT24" s="267"/>
      <c r="WCU24" s="267"/>
      <c r="WCV24" s="267"/>
      <c r="WCW24" s="267"/>
      <c r="WCX24" s="267"/>
      <c r="WCY24" s="267"/>
      <c r="WCZ24" s="267"/>
      <c r="WDA24" s="267"/>
      <c r="WDB24" s="267"/>
      <c r="WDC24" s="267"/>
      <c r="WDD24" s="267"/>
      <c r="WDE24" s="267"/>
      <c r="WDF24" s="267"/>
      <c r="WDG24" s="267"/>
      <c r="WDH24" s="267"/>
      <c r="WDI24" s="267"/>
      <c r="WDJ24" s="267"/>
      <c r="WDK24" s="267"/>
      <c r="WDL24" s="267"/>
      <c r="WDM24" s="267"/>
      <c r="WDN24" s="267"/>
      <c r="WDO24" s="267"/>
      <c r="WDP24" s="267"/>
      <c r="WDQ24" s="267"/>
      <c r="WDR24" s="267"/>
      <c r="WDS24" s="267"/>
      <c r="WDT24" s="267"/>
      <c r="WDU24" s="267"/>
      <c r="WDV24" s="267"/>
      <c r="WDW24" s="267"/>
      <c r="WDX24" s="267"/>
      <c r="WDY24" s="267"/>
      <c r="WDZ24" s="267"/>
      <c r="WEA24" s="267"/>
      <c r="WEB24" s="267"/>
      <c r="WEC24" s="267"/>
      <c r="WED24" s="267"/>
      <c r="WEE24" s="267"/>
      <c r="WEF24" s="267"/>
      <c r="WEG24" s="267"/>
      <c r="WEH24" s="267"/>
      <c r="WEI24" s="267"/>
      <c r="WEJ24" s="267"/>
      <c r="WEK24" s="267"/>
      <c r="WEL24" s="267"/>
      <c r="WEM24" s="267"/>
      <c r="WEN24" s="267"/>
      <c r="WEO24" s="267"/>
      <c r="WEP24" s="267"/>
      <c r="WEQ24" s="267"/>
      <c r="WER24" s="267"/>
      <c r="WES24" s="267"/>
      <c r="WET24" s="267"/>
      <c r="WEU24" s="267"/>
      <c r="WEV24" s="267"/>
      <c r="WEW24" s="267"/>
      <c r="WEX24" s="267"/>
      <c r="WEY24" s="267"/>
      <c r="WEZ24" s="267"/>
      <c r="WFA24" s="267"/>
      <c r="WFB24" s="267"/>
      <c r="WFC24" s="267"/>
      <c r="WFD24" s="267"/>
      <c r="WFE24" s="267"/>
      <c r="WFF24" s="267"/>
      <c r="WFG24" s="267"/>
      <c r="WFH24" s="267"/>
      <c r="WFI24" s="267"/>
      <c r="WFJ24" s="267"/>
      <c r="WFK24" s="267"/>
      <c r="WFL24" s="267"/>
      <c r="WFM24" s="267"/>
      <c r="WFN24" s="267"/>
      <c r="WFO24" s="267"/>
      <c r="WFP24" s="267"/>
      <c r="WFQ24" s="267"/>
      <c r="WFR24" s="267"/>
      <c r="WFS24" s="267"/>
      <c r="WFT24" s="267"/>
      <c r="WFU24" s="267"/>
      <c r="WFV24" s="267"/>
      <c r="WFW24" s="267"/>
      <c r="WFX24" s="267"/>
      <c r="WFY24" s="267"/>
      <c r="WFZ24" s="267"/>
      <c r="WGA24" s="267"/>
      <c r="WGB24" s="267"/>
      <c r="WGC24" s="267"/>
      <c r="WGD24" s="267"/>
      <c r="WGE24" s="267"/>
      <c r="WGF24" s="267"/>
      <c r="WGG24" s="267"/>
      <c r="WGH24" s="267"/>
      <c r="WGI24" s="267"/>
      <c r="WGJ24" s="267"/>
      <c r="WGK24" s="267"/>
      <c r="WGL24" s="267"/>
      <c r="WGM24" s="267"/>
      <c r="WGN24" s="267"/>
      <c r="WGO24" s="267"/>
      <c r="WGP24" s="267"/>
      <c r="WGQ24" s="267"/>
      <c r="WGR24" s="267"/>
      <c r="WGS24" s="267"/>
      <c r="WGT24" s="267"/>
      <c r="WGU24" s="267"/>
      <c r="WGV24" s="267"/>
      <c r="WGW24" s="267"/>
      <c r="WGX24" s="267"/>
      <c r="WGY24" s="267"/>
      <c r="WGZ24" s="267"/>
      <c r="WHA24" s="267"/>
      <c r="WHB24" s="267"/>
      <c r="WHC24" s="267"/>
      <c r="WHD24" s="267"/>
      <c r="WHE24" s="267"/>
      <c r="WHF24" s="267"/>
      <c r="WHG24" s="267"/>
      <c r="WHH24" s="267"/>
      <c r="WHI24" s="267"/>
      <c r="WHJ24" s="267"/>
      <c r="WHK24" s="267"/>
      <c r="WHL24" s="267"/>
      <c r="WHM24" s="267"/>
      <c r="WHN24" s="267"/>
      <c r="WHO24" s="267"/>
      <c r="WHP24" s="267"/>
      <c r="WHQ24" s="267"/>
      <c r="WHR24" s="267"/>
      <c r="WHS24" s="267"/>
      <c r="WHT24" s="267"/>
      <c r="WHU24" s="267"/>
      <c r="WHV24" s="267"/>
      <c r="WHW24" s="267"/>
      <c r="WHX24" s="267"/>
      <c r="WHY24" s="267"/>
      <c r="WHZ24" s="267"/>
      <c r="WIA24" s="267"/>
      <c r="WIB24" s="267"/>
      <c r="WIC24" s="267"/>
      <c r="WID24" s="267"/>
      <c r="WIE24" s="267"/>
      <c r="WIF24" s="267"/>
      <c r="WIG24" s="267"/>
      <c r="WIH24" s="267"/>
      <c r="WII24" s="267"/>
      <c r="WIJ24" s="267"/>
      <c r="WIK24" s="267"/>
      <c r="WIL24" s="267"/>
      <c r="WIM24" s="267"/>
      <c r="WIN24" s="267"/>
      <c r="WIO24" s="267"/>
      <c r="WIP24" s="267"/>
      <c r="WIQ24" s="267"/>
      <c r="WIR24" s="267"/>
      <c r="WIS24" s="267"/>
      <c r="WIT24" s="267"/>
      <c r="WIU24" s="267"/>
      <c r="WIV24" s="267"/>
      <c r="WIW24" s="267"/>
      <c r="WIX24" s="267"/>
      <c r="WIY24" s="267"/>
      <c r="WIZ24" s="267"/>
      <c r="WJA24" s="267"/>
      <c r="WJB24" s="267"/>
      <c r="WJC24" s="267"/>
      <c r="WJD24" s="267"/>
      <c r="WJE24" s="267"/>
      <c r="WJF24" s="267"/>
      <c r="WJG24" s="267"/>
      <c r="WJH24" s="267"/>
      <c r="WJI24" s="267"/>
      <c r="WJJ24" s="267"/>
      <c r="WJK24" s="267"/>
      <c r="WJL24" s="267"/>
      <c r="WJM24" s="267"/>
      <c r="WJN24" s="267"/>
      <c r="WJO24" s="267"/>
      <c r="WJP24" s="267"/>
      <c r="WJQ24" s="267"/>
      <c r="WJR24" s="267"/>
      <c r="WJS24" s="267"/>
      <c r="WJT24" s="267"/>
      <c r="WJU24" s="267"/>
      <c r="WJV24" s="267"/>
      <c r="WJW24" s="267"/>
      <c r="WJX24" s="267"/>
      <c r="WJY24" s="267"/>
      <c r="WJZ24" s="267"/>
      <c r="WKA24" s="267"/>
      <c r="WKB24" s="267"/>
      <c r="WKC24" s="267"/>
      <c r="WKD24" s="267"/>
      <c r="WKE24" s="267"/>
      <c r="WKF24" s="267"/>
      <c r="WKG24" s="267"/>
      <c r="WKH24" s="267"/>
      <c r="WKI24" s="267"/>
      <c r="WKJ24" s="267"/>
      <c r="WKK24" s="267"/>
      <c r="WKL24" s="267"/>
      <c r="WKM24" s="267"/>
      <c r="WKN24" s="267"/>
      <c r="WKO24" s="267"/>
      <c r="WKP24" s="267"/>
      <c r="WKQ24" s="267"/>
      <c r="WKR24" s="267"/>
      <c r="WKS24" s="267"/>
      <c r="WKT24" s="267"/>
      <c r="WKU24" s="267"/>
      <c r="WKV24" s="267"/>
      <c r="WKW24" s="267"/>
      <c r="WKX24" s="267"/>
      <c r="WKY24" s="267"/>
      <c r="WKZ24" s="267"/>
      <c r="WLA24" s="267"/>
      <c r="WLB24" s="267"/>
      <c r="WLC24" s="267"/>
      <c r="WLD24" s="267"/>
      <c r="WLE24" s="267"/>
      <c r="WLF24" s="267"/>
      <c r="WLG24" s="267"/>
      <c r="WLH24" s="267"/>
      <c r="WLI24" s="267"/>
      <c r="WLJ24" s="267"/>
      <c r="WLK24" s="267"/>
      <c r="WLL24" s="267"/>
      <c r="WLM24" s="267"/>
      <c r="WLN24" s="267"/>
      <c r="WLO24" s="267"/>
      <c r="WLP24" s="267"/>
      <c r="WLQ24" s="267"/>
      <c r="WLR24" s="267"/>
      <c r="WLS24" s="267"/>
      <c r="WLT24" s="267"/>
      <c r="WLU24" s="267"/>
      <c r="WLV24" s="267"/>
      <c r="WLW24" s="267"/>
      <c r="WLX24" s="267"/>
      <c r="WLY24" s="267"/>
      <c r="WLZ24" s="267"/>
      <c r="WMA24" s="267"/>
      <c r="WMB24" s="267"/>
      <c r="WMC24" s="267"/>
      <c r="WMD24" s="267"/>
      <c r="WME24" s="267"/>
      <c r="WMF24" s="267"/>
      <c r="WMG24" s="267"/>
      <c r="WMH24" s="267"/>
      <c r="WMI24" s="267"/>
      <c r="WMJ24" s="267"/>
      <c r="WMK24" s="267"/>
      <c r="WML24" s="267"/>
      <c r="WMM24" s="267"/>
      <c r="WMN24" s="267"/>
      <c r="WMO24" s="267"/>
      <c r="WMP24" s="267"/>
      <c r="WMQ24" s="267"/>
      <c r="WMR24" s="267"/>
      <c r="WMS24" s="267"/>
      <c r="WMT24" s="267"/>
      <c r="WMU24" s="267"/>
      <c r="WMV24" s="267"/>
      <c r="WMW24" s="267"/>
      <c r="WMX24" s="267"/>
      <c r="WMY24" s="267"/>
      <c r="WMZ24" s="267"/>
      <c r="WNA24" s="267"/>
      <c r="WNB24" s="267"/>
      <c r="WNC24" s="267"/>
      <c r="WND24" s="267"/>
      <c r="WNE24" s="267"/>
      <c r="WNF24" s="267"/>
      <c r="WNG24" s="267"/>
      <c r="WNH24" s="267"/>
      <c r="WNI24" s="267"/>
      <c r="WNJ24" s="267"/>
      <c r="WNK24" s="267"/>
      <c r="WNL24" s="267"/>
      <c r="WNM24" s="267"/>
      <c r="WNN24" s="267"/>
      <c r="WNO24" s="267"/>
      <c r="WNP24" s="267"/>
      <c r="WNQ24" s="267"/>
      <c r="WNR24" s="267"/>
      <c r="WNS24" s="267"/>
      <c r="WNT24" s="267"/>
      <c r="WNU24" s="267"/>
      <c r="WNV24" s="267"/>
      <c r="WNW24" s="267"/>
      <c r="WNX24" s="267"/>
      <c r="WNY24" s="267"/>
      <c r="WNZ24" s="267"/>
      <c r="WOA24" s="267"/>
      <c r="WOB24" s="267"/>
      <c r="WOC24" s="267"/>
      <c r="WOD24" s="267"/>
      <c r="WOE24" s="267"/>
      <c r="WOF24" s="267"/>
      <c r="WOG24" s="267"/>
      <c r="WOH24" s="267"/>
      <c r="WOI24" s="267"/>
      <c r="WOJ24" s="267"/>
      <c r="WOK24" s="267"/>
      <c r="WOL24" s="267"/>
      <c r="WOM24" s="267"/>
      <c r="WON24" s="267"/>
      <c r="WOO24" s="267"/>
      <c r="WOP24" s="267"/>
      <c r="WOQ24" s="267"/>
      <c r="WOR24" s="267"/>
      <c r="WOS24" s="267"/>
      <c r="WOT24" s="267"/>
      <c r="WOU24" s="267"/>
      <c r="WOV24" s="267"/>
      <c r="WOW24" s="267"/>
      <c r="WOX24" s="267"/>
      <c r="WOY24" s="267"/>
      <c r="WOZ24" s="267"/>
      <c r="WPA24" s="267"/>
      <c r="WPB24" s="267"/>
      <c r="WPC24" s="267"/>
      <c r="WPD24" s="267"/>
      <c r="WPE24" s="267"/>
      <c r="WPF24" s="267"/>
      <c r="WPG24" s="267"/>
      <c r="WPH24" s="267"/>
      <c r="WPI24" s="267"/>
      <c r="WPJ24" s="267"/>
      <c r="WPK24" s="267"/>
      <c r="WPL24" s="267"/>
      <c r="WPM24" s="267"/>
      <c r="WPN24" s="267"/>
      <c r="WPO24" s="267"/>
      <c r="WPP24" s="267"/>
      <c r="WPQ24" s="267"/>
      <c r="WPR24" s="267"/>
      <c r="WPS24" s="267"/>
      <c r="WPT24" s="267"/>
      <c r="WPU24" s="267"/>
      <c r="WPV24" s="267"/>
      <c r="WPW24" s="267"/>
      <c r="WPX24" s="267"/>
      <c r="WPY24" s="267"/>
      <c r="WPZ24" s="267"/>
      <c r="WQA24" s="267"/>
      <c r="WQB24" s="267"/>
      <c r="WQC24" s="267"/>
      <c r="WQD24" s="267"/>
      <c r="WQE24" s="267"/>
      <c r="WQF24" s="267"/>
      <c r="WQG24" s="267"/>
      <c r="WQH24" s="267"/>
      <c r="WQI24" s="267"/>
      <c r="WQJ24" s="267"/>
      <c r="WQK24" s="267"/>
      <c r="WQL24" s="267"/>
      <c r="WQM24" s="267"/>
      <c r="WQN24" s="267"/>
      <c r="WQO24" s="267"/>
      <c r="WQP24" s="267"/>
      <c r="WQQ24" s="267"/>
      <c r="WQR24" s="267"/>
      <c r="WQS24" s="267"/>
      <c r="WQT24" s="267"/>
      <c r="WQU24" s="267"/>
      <c r="WQV24" s="267"/>
      <c r="WQW24" s="267"/>
      <c r="WQX24" s="267"/>
      <c r="WQY24" s="267"/>
      <c r="WQZ24" s="267"/>
      <c r="WRA24" s="267"/>
      <c r="WRB24" s="267"/>
      <c r="WRC24" s="267"/>
      <c r="WRD24" s="267"/>
      <c r="WRE24" s="267"/>
      <c r="WRF24" s="267"/>
      <c r="WRG24" s="267"/>
      <c r="WRH24" s="267"/>
      <c r="WRI24" s="267"/>
      <c r="WRJ24" s="267"/>
      <c r="WRK24" s="267"/>
      <c r="WRL24" s="267"/>
      <c r="WRM24" s="267"/>
      <c r="WRN24" s="267"/>
      <c r="WRO24" s="267"/>
      <c r="WRP24" s="267"/>
      <c r="WRQ24" s="267"/>
      <c r="WRR24" s="267"/>
      <c r="WRS24" s="267"/>
      <c r="WRT24" s="267"/>
      <c r="WRU24" s="267"/>
      <c r="WRV24" s="267"/>
      <c r="WRW24" s="267"/>
      <c r="WRX24" s="267"/>
      <c r="WRY24" s="267"/>
      <c r="WRZ24" s="267"/>
      <c r="WSA24" s="267"/>
      <c r="WSB24" s="267"/>
      <c r="WSC24" s="267"/>
      <c r="WSD24" s="267"/>
      <c r="WSE24" s="267"/>
      <c r="WSF24" s="267"/>
      <c r="WSG24" s="267"/>
      <c r="WSH24" s="267"/>
      <c r="WSI24" s="267"/>
      <c r="WSJ24" s="267"/>
      <c r="WSK24" s="267"/>
      <c r="WSL24" s="267"/>
      <c r="WSM24" s="267"/>
      <c r="WSN24" s="267"/>
      <c r="WSO24" s="267"/>
      <c r="WSP24" s="267"/>
      <c r="WSQ24" s="267"/>
      <c r="WSR24" s="267"/>
      <c r="WSS24" s="267"/>
      <c r="WST24" s="267"/>
      <c r="WSU24" s="267"/>
      <c r="WSV24" s="267"/>
      <c r="WSW24" s="267"/>
      <c r="WSX24" s="267"/>
      <c r="WSY24" s="267"/>
      <c r="WSZ24" s="267"/>
      <c r="WTA24" s="267"/>
      <c r="WTB24" s="267"/>
      <c r="WTC24" s="267"/>
      <c r="WTD24" s="267"/>
      <c r="WTE24" s="267"/>
      <c r="WTF24" s="267"/>
      <c r="WTG24" s="267"/>
      <c r="WTH24" s="267"/>
      <c r="WTI24" s="267"/>
      <c r="WTJ24" s="267"/>
      <c r="WTK24" s="267"/>
      <c r="WTL24" s="267"/>
      <c r="WTM24" s="267"/>
      <c r="WTN24" s="267"/>
      <c r="WTO24" s="267"/>
      <c r="WTP24" s="267"/>
      <c r="WTQ24" s="267"/>
      <c r="WTR24" s="267"/>
      <c r="WTS24" s="267"/>
      <c r="WTT24" s="267"/>
      <c r="WTU24" s="267"/>
      <c r="WTV24" s="267"/>
      <c r="WTW24" s="267"/>
      <c r="WTX24" s="267"/>
      <c r="WTY24" s="267"/>
      <c r="WTZ24" s="267"/>
      <c r="WUA24" s="267"/>
      <c r="WUB24" s="267"/>
      <c r="WUC24" s="267"/>
      <c r="WUD24" s="267"/>
      <c r="WUE24" s="267"/>
      <c r="WUF24" s="267"/>
      <c r="WUG24" s="267"/>
      <c r="WUH24" s="267"/>
      <c r="WUI24" s="267"/>
      <c r="WUJ24" s="267"/>
      <c r="WUK24" s="267"/>
      <c r="WUL24" s="267"/>
      <c r="WUM24" s="267"/>
      <c r="WUN24" s="267"/>
      <c r="WUO24" s="267"/>
      <c r="WUP24" s="267"/>
      <c r="WUQ24" s="267"/>
      <c r="WUR24" s="267"/>
      <c r="WUS24" s="267"/>
      <c r="WUT24" s="267"/>
      <c r="WUU24" s="267"/>
      <c r="WUV24" s="267"/>
      <c r="WUW24" s="267"/>
      <c r="WUX24" s="267"/>
      <c r="WUY24" s="267"/>
      <c r="WUZ24" s="267"/>
      <c r="WVA24" s="267"/>
      <c r="WVB24" s="267"/>
      <c r="WVC24" s="267"/>
      <c r="WVD24" s="267"/>
      <c r="WVE24" s="267"/>
      <c r="WVF24" s="267"/>
      <c r="WVG24" s="267"/>
      <c r="WVH24" s="267"/>
      <c r="WVI24" s="267"/>
      <c r="WVJ24" s="267"/>
      <c r="WVK24" s="267"/>
      <c r="WVL24" s="267"/>
      <c r="WVM24" s="267"/>
      <c r="WVN24" s="267"/>
      <c r="WVO24" s="267"/>
      <c r="WVP24" s="267"/>
      <c r="WVQ24" s="267"/>
      <c r="WVR24" s="267"/>
      <c r="WVS24" s="267"/>
      <c r="WVT24" s="267"/>
      <c r="WVU24" s="267"/>
      <c r="WVV24" s="267"/>
      <c r="WVW24" s="267"/>
      <c r="WVX24" s="267"/>
      <c r="WVY24" s="267"/>
      <c r="WVZ24" s="267"/>
      <c r="WWA24" s="267"/>
      <c r="WWB24" s="267"/>
      <c r="WWC24" s="267"/>
      <c r="WWD24" s="267"/>
      <c r="WWE24" s="267"/>
      <c r="WWF24" s="267"/>
      <c r="WWG24" s="267"/>
      <c r="WWH24" s="267"/>
      <c r="WWI24" s="267"/>
      <c r="WWJ24" s="267"/>
      <c r="WWK24" s="267"/>
      <c r="WWL24" s="267"/>
      <c r="WWM24" s="267"/>
      <c r="WWN24" s="267"/>
      <c r="WWO24" s="267"/>
      <c r="WWP24" s="267"/>
      <c r="WWQ24" s="267"/>
      <c r="WWR24" s="267"/>
      <c r="WWS24" s="267"/>
      <c r="WWT24" s="267"/>
      <c r="WWU24" s="267"/>
      <c r="WWV24" s="267"/>
      <c r="WWW24" s="267"/>
      <c r="WWX24" s="267"/>
      <c r="WWY24" s="267"/>
      <c r="WWZ24" s="267"/>
      <c r="WXA24" s="267"/>
      <c r="WXB24" s="267"/>
      <c r="WXC24" s="267"/>
      <c r="WXD24" s="267"/>
      <c r="WXE24" s="267"/>
      <c r="WXF24" s="267"/>
      <c r="WXG24" s="267"/>
      <c r="WXH24" s="267"/>
      <c r="WXI24" s="267"/>
      <c r="WXJ24" s="267"/>
      <c r="WXK24" s="267"/>
      <c r="WXL24" s="267"/>
      <c r="WXM24" s="267"/>
      <c r="WXN24" s="267"/>
      <c r="WXO24" s="267"/>
      <c r="WXP24" s="267"/>
      <c r="WXQ24" s="267"/>
      <c r="WXR24" s="267"/>
      <c r="WXS24" s="267"/>
      <c r="WXT24" s="267"/>
      <c r="WXU24" s="267"/>
      <c r="WXV24" s="267"/>
      <c r="WXW24" s="267"/>
      <c r="WXX24" s="267"/>
      <c r="WXY24" s="267"/>
      <c r="WXZ24" s="267"/>
      <c r="WYA24" s="267"/>
      <c r="WYB24" s="267"/>
      <c r="WYC24" s="267"/>
      <c r="WYD24" s="267"/>
      <c r="WYE24" s="267"/>
      <c r="WYF24" s="267"/>
      <c r="WYG24" s="267"/>
      <c r="WYH24" s="267"/>
      <c r="WYI24" s="267"/>
      <c r="WYJ24" s="267"/>
      <c r="WYK24" s="267"/>
      <c r="WYL24" s="267"/>
      <c r="WYM24" s="267"/>
      <c r="WYN24" s="267"/>
      <c r="WYO24" s="267"/>
      <c r="WYP24" s="267"/>
      <c r="WYQ24" s="267"/>
      <c r="WYR24" s="267"/>
      <c r="WYS24" s="267"/>
      <c r="WYT24" s="267"/>
      <c r="WYU24" s="267"/>
      <c r="WYV24" s="267"/>
      <c r="WYW24" s="267"/>
      <c r="WYX24" s="267"/>
      <c r="WYY24" s="267"/>
      <c r="WYZ24" s="267"/>
      <c r="WZA24" s="267"/>
      <c r="WZB24" s="267"/>
      <c r="WZC24" s="267"/>
      <c r="WZD24" s="267"/>
      <c r="WZE24" s="267"/>
      <c r="WZF24" s="267"/>
      <c r="WZG24" s="267"/>
      <c r="WZH24" s="267"/>
      <c r="WZI24" s="267"/>
      <c r="WZJ24" s="267"/>
      <c r="WZK24" s="267"/>
      <c r="WZL24" s="267"/>
      <c r="WZM24" s="267"/>
      <c r="WZN24" s="267"/>
      <c r="WZO24" s="267"/>
      <c r="WZP24" s="267"/>
      <c r="WZQ24" s="267"/>
      <c r="WZR24" s="267"/>
      <c r="WZS24" s="267"/>
      <c r="WZT24" s="267"/>
      <c r="WZU24" s="267"/>
      <c r="WZV24" s="267"/>
      <c r="WZW24" s="267"/>
      <c r="WZX24" s="267"/>
      <c r="WZY24" s="267"/>
      <c r="WZZ24" s="267"/>
      <c r="XAA24" s="267"/>
      <c r="XAB24" s="267"/>
      <c r="XAC24" s="267"/>
      <c r="XAD24" s="267"/>
      <c r="XAE24" s="267"/>
      <c r="XAF24" s="267"/>
      <c r="XAG24" s="267"/>
      <c r="XAH24" s="267"/>
      <c r="XAI24" s="267"/>
      <c r="XAJ24" s="267"/>
      <c r="XAK24" s="267"/>
      <c r="XAL24" s="267"/>
      <c r="XAM24" s="267"/>
      <c r="XAN24" s="267"/>
      <c r="XAO24" s="267"/>
      <c r="XAP24" s="267"/>
      <c r="XAQ24" s="267"/>
      <c r="XAR24" s="267"/>
      <c r="XAS24" s="267"/>
      <c r="XAT24" s="267"/>
      <c r="XAU24" s="267"/>
      <c r="XAV24" s="267"/>
      <c r="XAW24" s="267"/>
      <c r="XAX24" s="267"/>
      <c r="XAY24" s="267"/>
      <c r="XAZ24" s="267"/>
      <c r="XBA24" s="267"/>
      <c r="XBB24" s="267"/>
      <c r="XBC24" s="267"/>
      <c r="XBD24" s="267"/>
      <c r="XBE24" s="267"/>
      <c r="XBF24" s="267"/>
      <c r="XBG24" s="267"/>
      <c r="XBH24" s="267"/>
      <c r="XBI24" s="267"/>
      <c r="XBJ24" s="267"/>
      <c r="XBK24" s="267"/>
      <c r="XBL24" s="267"/>
      <c r="XBM24" s="267"/>
      <c r="XBN24" s="267"/>
      <c r="XBO24" s="267"/>
      <c r="XBP24" s="267"/>
      <c r="XBQ24" s="267"/>
      <c r="XBR24" s="267"/>
      <c r="XBS24" s="267"/>
      <c r="XBT24" s="267"/>
      <c r="XBU24" s="267"/>
      <c r="XBV24" s="267"/>
      <c r="XBW24" s="267"/>
      <c r="XBX24" s="267"/>
      <c r="XBY24" s="267"/>
      <c r="XBZ24" s="267"/>
      <c r="XCA24" s="267"/>
      <c r="XCB24" s="267"/>
      <c r="XCC24" s="267"/>
      <c r="XCD24" s="267"/>
      <c r="XCE24" s="267"/>
      <c r="XCF24" s="267"/>
      <c r="XCG24" s="267"/>
      <c r="XCH24" s="267"/>
      <c r="XCI24" s="267"/>
      <c r="XCJ24" s="267"/>
      <c r="XCK24" s="267"/>
      <c r="XCL24" s="267"/>
      <c r="XCM24" s="267"/>
      <c r="XCN24" s="267"/>
      <c r="XCO24" s="267"/>
      <c r="XCP24" s="267"/>
      <c r="XCQ24" s="267"/>
      <c r="XCR24" s="267"/>
      <c r="XCS24" s="267"/>
      <c r="XCT24" s="267"/>
      <c r="XCU24" s="267"/>
      <c r="XCV24" s="267"/>
      <c r="XCW24" s="267"/>
      <c r="XCX24" s="267"/>
      <c r="XCY24" s="267"/>
      <c r="XCZ24" s="267"/>
      <c r="XDA24" s="267"/>
      <c r="XDB24" s="267"/>
      <c r="XDC24" s="267"/>
      <c r="XDD24" s="267"/>
      <c r="XDE24" s="267"/>
      <c r="XDF24" s="267"/>
      <c r="XDG24" s="267"/>
      <c r="XDH24" s="267"/>
      <c r="XDI24" s="267"/>
      <c r="XDJ24" s="267"/>
      <c r="XDK24" s="267"/>
      <c r="XDL24" s="267"/>
      <c r="XDM24" s="267"/>
      <c r="XDN24" s="267"/>
      <c r="XDO24" s="267"/>
      <c r="XDP24" s="267"/>
      <c r="XDQ24" s="267"/>
      <c r="XDR24" s="267"/>
      <c r="XDS24" s="267"/>
      <c r="XDT24" s="267"/>
      <c r="XDU24" s="267"/>
      <c r="XDV24" s="267"/>
      <c r="XDW24" s="267"/>
      <c r="XDX24" s="267"/>
      <c r="XDY24" s="267"/>
      <c r="XDZ24" s="267"/>
      <c r="XEA24" s="267"/>
      <c r="XEB24" s="267"/>
      <c r="XEC24" s="267"/>
      <c r="XED24" s="267"/>
      <c r="XEE24" s="267"/>
    </row>
    <row r="25" spans="1:16359" ht="21.75" customHeight="1" x14ac:dyDescent="0.25">
      <c r="A25" s="261" t="s">
        <v>31</v>
      </c>
      <c r="B25" s="263" t="s">
        <v>32</v>
      </c>
      <c r="C25" s="271" t="s">
        <v>33</v>
      </c>
      <c r="D25" s="238"/>
      <c r="E25" s="13" t="s">
        <v>34</v>
      </c>
      <c r="F25" s="80">
        <v>236952</v>
      </c>
      <c r="G25" s="272" t="s">
        <v>289</v>
      </c>
      <c r="H25" s="273"/>
      <c r="I25" s="273"/>
    </row>
    <row r="26" spans="1:16359" x14ac:dyDescent="0.25">
      <c r="A26" s="261"/>
      <c r="B26" s="270"/>
      <c r="C26" s="208" t="s">
        <v>35</v>
      </c>
      <c r="D26" s="208"/>
      <c r="E26" s="208"/>
      <c r="F26" s="208"/>
      <c r="G26" s="208"/>
      <c r="H26" s="208"/>
      <c r="I26" s="208"/>
    </row>
    <row r="27" spans="1:16359" ht="24" customHeight="1" x14ac:dyDescent="0.25">
      <c r="A27" s="261"/>
      <c r="B27" s="264"/>
      <c r="C27" s="8" t="s">
        <v>36</v>
      </c>
      <c r="D27" s="8" t="s">
        <v>37</v>
      </c>
      <c r="E27" s="8" t="s">
        <v>38</v>
      </c>
      <c r="F27" s="14" t="s">
        <v>290</v>
      </c>
      <c r="G27" s="208" t="s">
        <v>291</v>
      </c>
      <c r="H27" s="208"/>
      <c r="I27" s="208"/>
    </row>
    <row r="28" spans="1:16359" ht="18.75" customHeight="1" x14ac:dyDescent="0.25">
      <c r="A28" s="261"/>
      <c r="B28" s="263" t="s">
        <v>39</v>
      </c>
      <c r="C28" s="271" t="s">
        <v>155</v>
      </c>
      <c r="D28" s="238"/>
      <c r="E28" s="13" t="s">
        <v>34</v>
      </c>
      <c r="F28" s="96">
        <f>+E36+E37</f>
        <v>33764</v>
      </c>
      <c r="G28" s="272" t="s">
        <v>287</v>
      </c>
      <c r="H28" s="272"/>
      <c r="I28" s="272"/>
    </row>
    <row r="29" spans="1:16359" x14ac:dyDescent="0.25">
      <c r="A29" s="261"/>
      <c r="B29" s="270"/>
      <c r="C29" s="208" t="s">
        <v>180</v>
      </c>
      <c r="D29" s="208"/>
      <c r="E29" s="208"/>
      <c r="F29" s="208"/>
      <c r="G29" s="208"/>
      <c r="H29" s="208"/>
      <c r="I29" s="208"/>
    </row>
    <row r="30" spans="1:16359" ht="30" customHeight="1" x14ac:dyDescent="0.25">
      <c r="A30" s="261"/>
      <c r="B30" s="264"/>
      <c r="C30" s="8" t="s">
        <v>36</v>
      </c>
      <c r="D30" s="8" t="s">
        <v>183</v>
      </c>
      <c r="E30" s="8" t="s">
        <v>184</v>
      </c>
      <c r="F30" s="271" t="s">
        <v>288</v>
      </c>
      <c r="G30" s="238"/>
      <c r="H30" s="165" t="s">
        <v>156</v>
      </c>
      <c r="I30" s="165"/>
    </row>
    <row r="31" spans="1:16359" ht="16.5" thickBot="1" x14ac:dyDescent="0.3">
      <c r="A31" s="261"/>
      <c r="B31" s="208" t="s">
        <v>40</v>
      </c>
      <c r="C31" s="54" t="s">
        <v>41</v>
      </c>
      <c r="D31" s="88" t="s">
        <v>42</v>
      </c>
      <c r="E31" s="88" t="s">
        <v>43</v>
      </c>
      <c r="F31" s="209" t="s">
        <v>44</v>
      </c>
      <c r="G31" s="210"/>
      <c r="H31" s="210"/>
      <c r="I31" s="211"/>
    </row>
    <row r="32" spans="1:16359" ht="15" customHeight="1" x14ac:dyDescent="0.25">
      <c r="A32" s="261"/>
      <c r="B32" s="208"/>
      <c r="C32" s="164" t="s">
        <v>45</v>
      </c>
      <c r="D32" s="86" t="s">
        <v>46</v>
      </c>
      <c r="E32" s="174">
        <v>24460</v>
      </c>
      <c r="F32" s="206" t="s">
        <v>240</v>
      </c>
      <c r="G32" s="206"/>
      <c r="H32" s="206"/>
      <c r="I32" s="206"/>
    </row>
    <row r="33" spans="1:16359" ht="15" customHeight="1" thickBot="1" x14ac:dyDescent="0.3">
      <c r="A33" s="261"/>
      <c r="B33" s="208"/>
      <c r="C33" s="164"/>
      <c r="D33" s="86" t="s">
        <v>47</v>
      </c>
      <c r="E33" s="175"/>
      <c r="F33" s="206" t="s">
        <v>240</v>
      </c>
      <c r="G33" s="206"/>
      <c r="H33" s="206"/>
      <c r="I33" s="206"/>
    </row>
    <row r="34" spans="1:16359" ht="15" customHeight="1" thickBot="1" x14ac:dyDescent="0.3">
      <c r="A34" s="261"/>
      <c r="B34" s="208"/>
      <c r="C34" s="164"/>
      <c r="D34" s="86" t="s">
        <v>294</v>
      </c>
      <c r="E34" s="97">
        <v>7943</v>
      </c>
      <c r="F34" s="206" t="s">
        <v>240</v>
      </c>
      <c r="G34" s="206"/>
      <c r="H34" s="206"/>
      <c r="I34" s="206"/>
    </row>
    <row r="35" spans="1:16359" ht="15" customHeight="1" thickBot="1" x14ac:dyDescent="0.3">
      <c r="A35" s="261"/>
      <c r="B35" s="208"/>
      <c r="C35" s="164"/>
      <c r="D35" s="86" t="s">
        <v>185</v>
      </c>
      <c r="E35" s="97">
        <v>1361</v>
      </c>
      <c r="F35" s="206" t="s">
        <v>240</v>
      </c>
      <c r="G35" s="206"/>
      <c r="H35" s="206"/>
      <c r="I35" s="206"/>
    </row>
    <row r="36" spans="1:16359" ht="15" customHeight="1" thickBot="1" x14ac:dyDescent="0.3">
      <c r="A36" s="261"/>
      <c r="B36" s="208"/>
      <c r="C36" s="164" t="s">
        <v>48</v>
      </c>
      <c r="D36" s="86" t="s">
        <v>49</v>
      </c>
      <c r="E36" s="98">
        <v>17241</v>
      </c>
      <c r="F36" s="206" t="s">
        <v>240</v>
      </c>
      <c r="G36" s="206"/>
      <c r="H36" s="206"/>
      <c r="I36" s="206"/>
    </row>
    <row r="37" spans="1:16359" ht="15" customHeight="1" thickBot="1" x14ac:dyDescent="0.3">
      <c r="A37" s="261"/>
      <c r="B37" s="208"/>
      <c r="C37" s="164"/>
      <c r="D37" s="86" t="s">
        <v>50</v>
      </c>
      <c r="E37" s="98">
        <v>16523</v>
      </c>
      <c r="F37" s="206" t="s">
        <v>240</v>
      </c>
      <c r="G37" s="206"/>
      <c r="H37" s="206"/>
      <c r="I37" s="206"/>
    </row>
    <row r="38" spans="1:16359" s="60" customFormat="1" ht="15.6" x14ac:dyDescent="0.3">
      <c r="A38" s="218" t="s">
        <v>51</v>
      </c>
      <c r="B38" s="219"/>
      <c r="C38" s="219"/>
      <c r="D38" s="219"/>
      <c r="E38" s="219"/>
      <c r="F38" s="219"/>
      <c r="G38" s="219"/>
      <c r="H38" s="219"/>
      <c r="I38" s="220"/>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7"/>
      <c r="BR38" s="267"/>
      <c r="BS38" s="267"/>
      <c r="BT38" s="267"/>
      <c r="BU38" s="267"/>
      <c r="BV38" s="267"/>
      <c r="BW38" s="267"/>
      <c r="BX38" s="267"/>
      <c r="BY38" s="267"/>
      <c r="BZ38" s="267"/>
      <c r="CA38" s="267"/>
      <c r="CB38" s="267"/>
      <c r="CC38" s="267"/>
      <c r="CD38" s="267"/>
      <c r="CE38" s="267"/>
      <c r="CF38" s="267"/>
      <c r="CG38" s="267"/>
      <c r="CH38" s="267"/>
      <c r="CI38" s="267"/>
      <c r="CJ38" s="267"/>
      <c r="CK38" s="267"/>
      <c r="CL38" s="267"/>
      <c r="CM38" s="267"/>
      <c r="CN38" s="267"/>
      <c r="CO38" s="267"/>
      <c r="CP38" s="267"/>
      <c r="CQ38" s="267"/>
      <c r="CR38" s="267"/>
      <c r="CS38" s="267"/>
      <c r="CT38" s="267"/>
      <c r="CU38" s="267"/>
      <c r="CV38" s="267"/>
      <c r="CW38" s="267"/>
      <c r="CX38" s="267"/>
      <c r="CY38" s="267"/>
      <c r="CZ38" s="267"/>
      <c r="DA38" s="267"/>
      <c r="DB38" s="267"/>
      <c r="DC38" s="267"/>
      <c r="DD38" s="267"/>
      <c r="DE38" s="267"/>
      <c r="DF38" s="267"/>
      <c r="DG38" s="267"/>
      <c r="DH38" s="267"/>
      <c r="DI38" s="267"/>
      <c r="DJ38" s="267"/>
      <c r="DK38" s="267"/>
      <c r="DL38" s="267"/>
      <c r="DM38" s="267"/>
      <c r="DN38" s="267"/>
      <c r="DO38" s="267"/>
      <c r="DP38" s="267"/>
      <c r="DQ38" s="267"/>
      <c r="DR38" s="267"/>
      <c r="DS38" s="267"/>
      <c r="DT38" s="267"/>
      <c r="DU38" s="267"/>
      <c r="DV38" s="267"/>
      <c r="DW38" s="267"/>
      <c r="DX38" s="267"/>
      <c r="DY38" s="267"/>
      <c r="DZ38" s="267"/>
      <c r="EA38" s="267"/>
      <c r="EB38" s="267"/>
      <c r="EC38" s="267"/>
      <c r="ED38" s="267"/>
      <c r="EE38" s="267"/>
      <c r="EF38" s="267"/>
      <c r="EG38" s="267"/>
      <c r="EH38" s="267"/>
      <c r="EI38" s="267"/>
      <c r="EJ38" s="267"/>
      <c r="EK38" s="267"/>
      <c r="EL38" s="267"/>
      <c r="EM38" s="267"/>
      <c r="EN38" s="267"/>
      <c r="EO38" s="267"/>
      <c r="EP38" s="267"/>
      <c r="EQ38" s="267"/>
      <c r="ER38" s="267"/>
      <c r="ES38" s="267"/>
      <c r="ET38" s="267"/>
      <c r="EU38" s="267"/>
      <c r="EV38" s="267"/>
      <c r="EW38" s="267"/>
      <c r="EX38" s="267"/>
      <c r="EY38" s="267"/>
      <c r="EZ38" s="267"/>
      <c r="FA38" s="267"/>
      <c r="FB38" s="267"/>
      <c r="FC38" s="267"/>
      <c r="FD38" s="267"/>
      <c r="FE38" s="267"/>
      <c r="FF38" s="267"/>
      <c r="FG38" s="267"/>
      <c r="FH38" s="267"/>
      <c r="FI38" s="267"/>
      <c r="FJ38" s="267"/>
      <c r="FK38" s="267"/>
      <c r="FL38" s="267"/>
      <c r="FM38" s="267"/>
      <c r="FN38" s="267"/>
      <c r="FO38" s="267"/>
      <c r="FP38" s="267"/>
      <c r="FQ38" s="267"/>
      <c r="FR38" s="267"/>
      <c r="FS38" s="267"/>
      <c r="FT38" s="267"/>
      <c r="FU38" s="267"/>
      <c r="FV38" s="267"/>
      <c r="FW38" s="267"/>
      <c r="FX38" s="267"/>
      <c r="FY38" s="267"/>
      <c r="FZ38" s="267"/>
      <c r="GA38" s="267"/>
      <c r="GB38" s="267"/>
      <c r="GC38" s="267"/>
      <c r="GD38" s="267"/>
      <c r="GE38" s="267"/>
      <c r="GF38" s="267"/>
      <c r="GG38" s="267"/>
      <c r="GH38" s="267"/>
      <c r="GI38" s="267"/>
      <c r="GJ38" s="267"/>
      <c r="GK38" s="267"/>
      <c r="GL38" s="267"/>
      <c r="GM38" s="267"/>
      <c r="GN38" s="267"/>
      <c r="GO38" s="267"/>
      <c r="GP38" s="267"/>
      <c r="GQ38" s="267"/>
      <c r="GR38" s="267"/>
      <c r="GS38" s="267"/>
      <c r="GT38" s="267"/>
      <c r="GU38" s="267"/>
      <c r="GV38" s="267"/>
      <c r="GW38" s="267"/>
      <c r="GX38" s="267"/>
      <c r="GY38" s="267"/>
      <c r="GZ38" s="267"/>
      <c r="HA38" s="267"/>
      <c r="HB38" s="267"/>
      <c r="HC38" s="267"/>
      <c r="HD38" s="267"/>
      <c r="HE38" s="267"/>
      <c r="HF38" s="267"/>
      <c r="HG38" s="267"/>
      <c r="HH38" s="267"/>
      <c r="HI38" s="267"/>
      <c r="HJ38" s="267"/>
      <c r="HK38" s="267"/>
      <c r="HL38" s="267"/>
      <c r="HM38" s="267"/>
      <c r="HN38" s="267"/>
      <c r="HO38" s="267"/>
      <c r="HP38" s="267"/>
      <c r="HQ38" s="267"/>
      <c r="HR38" s="267"/>
      <c r="HS38" s="267"/>
      <c r="HT38" s="267"/>
      <c r="HU38" s="267"/>
      <c r="HV38" s="267"/>
      <c r="HW38" s="267"/>
      <c r="HX38" s="267"/>
      <c r="HY38" s="267"/>
      <c r="HZ38" s="267"/>
      <c r="IA38" s="267"/>
      <c r="IB38" s="267"/>
      <c r="IC38" s="267"/>
      <c r="ID38" s="267"/>
      <c r="IE38" s="267"/>
      <c r="IF38" s="267"/>
      <c r="IG38" s="267"/>
      <c r="IH38" s="267"/>
      <c r="II38" s="267"/>
      <c r="IJ38" s="267"/>
      <c r="IK38" s="267"/>
      <c r="IL38" s="267"/>
      <c r="IM38" s="267"/>
      <c r="IN38" s="267"/>
      <c r="IO38" s="267"/>
      <c r="IP38" s="267"/>
      <c r="IQ38" s="267"/>
      <c r="IR38" s="267"/>
      <c r="IS38" s="267"/>
      <c r="IT38" s="267"/>
      <c r="IU38" s="267"/>
      <c r="IV38" s="267"/>
      <c r="IW38" s="267"/>
      <c r="IX38" s="267"/>
      <c r="IY38" s="267"/>
      <c r="IZ38" s="267"/>
      <c r="JA38" s="267"/>
      <c r="JB38" s="267"/>
      <c r="JC38" s="267"/>
      <c r="JD38" s="267"/>
      <c r="JE38" s="267"/>
      <c r="JF38" s="267"/>
      <c r="JG38" s="267"/>
      <c r="JH38" s="267"/>
      <c r="JI38" s="267"/>
      <c r="JJ38" s="267"/>
      <c r="JK38" s="267"/>
      <c r="JL38" s="267"/>
      <c r="JM38" s="267"/>
      <c r="JN38" s="267"/>
      <c r="JO38" s="267"/>
      <c r="JP38" s="267"/>
      <c r="JQ38" s="267"/>
      <c r="JR38" s="267"/>
      <c r="JS38" s="267"/>
      <c r="JT38" s="267"/>
      <c r="JU38" s="267"/>
      <c r="JV38" s="267"/>
      <c r="JW38" s="267"/>
      <c r="JX38" s="267"/>
      <c r="JY38" s="267"/>
      <c r="JZ38" s="267"/>
      <c r="KA38" s="267"/>
      <c r="KB38" s="267"/>
      <c r="KC38" s="267"/>
      <c r="KD38" s="267"/>
      <c r="KE38" s="267"/>
      <c r="KF38" s="267"/>
      <c r="KG38" s="267"/>
      <c r="KH38" s="267"/>
      <c r="KI38" s="267"/>
      <c r="KJ38" s="267"/>
      <c r="KK38" s="267"/>
      <c r="KL38" s="267"/>
      <c r="KM38" s="267"/>
      <c r="KN38" s="267"/>
      <c r="KO38" s="267"/>
      <c r="KP38" s="267"/>
      <c r="KQ38" s="267"/>
      <c r="KR38" s="267"/>
      <c r="KS38" s="267"/>
      <c r="KT38" s="267"/>
      <c r="KU38" s="267"/>
      <c r="KV38" s="267"/>
      <c r="KW38" s="267"/>
      <c r="KX38" s="267"/>
      <c r="KY38" s="267"/>
      <c r="KZ38" s="267"/>
      <c r="LA38" s="267"/>
      <c r="LB38" s="267"/>
      <c r="LC38" s="267"/>
      <c r="LD38" s="267"/>
      <c r="LE38" s="267"/>
      <c r="LF38" s="267"/>
      <c r="LG38" s="267"/>
      <c r="LH38" s="267"/>
      <c r="LI38" s="267"/>
      <c r="LJ38" s="267"/>
      <c r="LK38" s="267"/>
      <c r="LL38" s="267"/>
      <c r="LM38" s="267"/>
      <c r="LN38" s="267"/>
      <c r="LO38" s="267"/>
      <c r="LP38" s="267"/>
      <c r="LQ38" s="267"/>
      <c r="LR38" s="267"/>
      <c r="LS38" s="267"/>
      <c r="LT38" s="267"/>
      <c r="LU38" s="267"/>
      <c r="LV38" s="267"/>
      <c r="LW38" s="267"/>
      <c r="LX38" s="267"/>
      <c r="LY38" s="267"/>
      <c r="LZ38" s="267"/>
      <c r="MA38" s="267"/>
      <c r="MB38" s="267"/>
      <c r="MC38" s="267"/>
      <c r="MD38" s="267"/>
      <c r="ME38" s="267"/>
      <c r="MF38" s="267"/>
      <c r="MG38" s="267"/>
      <c r="MH38" s="267"/>
      <c r="MI38" s="267"/>
      <c r="MJ38" s="267"/>
      <c r="MK38" s="267"/>
      <c r="ML38" s="267"/>
      <c r="MM38" s="267"/>
      <c r="MN38" s="267"/>
      <c r="MO38" s="267"/>
      <c r="MP38" s="267"/>
      <c r="MQ38" s="267"/>
      <c r="MR38" s="267"/>
      <c r="MS38" s="267"/>
      <c r="MT38" s="267"/>
      <c r="MU38" s="267"/>
      <c r="MV38" s="267"/>
      <c r="MW38" s="267"/>
      <c r="MX38" s="267"/>
      <c r="MY38" s="267"/>
      <c r="MZ38" s="267"/>
      <c r="NA38" s="267"/>
      <c r="NB38" s="267"/>
      <c r="NC38" s="267"/>
      <c r="ND38" s="267"/>
      <c r="NE38" s="267"/>
      <c r="NF38" s="267"/>
      <c r="NG38" s="267"/>
      <c r="NH38" s="267"/>
      <c r="NI38" s="267"/>
      <c r="NJ38" s="267"/>
      <c r="NK38" s="267"/>
      <c r="NL38" s="267"/>
      <c r="NM38" s="267"/>
      <c r="NN38" s="267"/>
      <c r="NO38" s="267"/>
      <c r="NP38" s="267"/>
      <c r="NQ38" s="267"/>
      <c r="NR38" s="267"/>
      <c r="NS38" s="267"/>
      <c r="NT38" s="267"/>
      <c r="NU38" s="267"/>
      <c r="NV38" s="267"/>
      <c r="NW38" s="267"/>
      <c r="NX38" s="267"/>
      <c r="NY38" s="267"/>
      <c r="NZ38" s="267"/>
      <c r="OA38" s="267"/>
      <c r="OB38" s="267"/>
      <c r="OC38" s="267"/>
      <c r="OD38" s="267"/>
      <c r="OE38" s="267"/>
      <c r="OF38" s="267"/>
      <c r="OG38" s="267"/>
      <c r="OH38" s="267"/>
      <c r="OI38" s="267"/>
      <c r="OJ38" s="267"/>
      <c r="OK38" s="267"/>
      <c r="OL38" s="267"/>
      <c r="OM38" s="267"/>
      <c r="ON38" s="267"/>
      <c r="OO38" s="267"/>
      <c r="OP38" s="267"/>
      <c r="OQ38" s="267"/>
      <c r="OR38" s="267"/>
      <c r="OS38" s="267"/>
      <c r="OT38" s="267"/>
      <c r="OU38" s="267"/>
      <c r="OV38" s="267"/>
      <c r="OW38" s="267"/>
      <c r="OX38" s="267"/>
      <c r="OY38" s="267"/>
      <c r="OZ38" s="267"/>
      <c r="PA38" s="267"/>
      <c r="PB38" s="267"/>
      <c r="PC38" s="267"/>
      <c r="PD38" s="267"/>
      <c r="PE38" s="267"/>
      <c r="PF38" s="267"/>
      <c r="PG38" s="267"/>
      <c r="PH38" s="267"/>
      <c r="PI38" s="267"/>
      <c r="PJ38" s="267"/>
      <c r="PK38" s="267"/>
      <c r="PL38" s="267"/>
      <c r="PM38" s="267"/>
      <c r="PN38" s="267"/>
      <c r="PO38" s="267"/>
      <c r="PP38" s="267"/>
      <c r="PQ38" s="267"/>
      <c r="PR38" s="267"/>
      <c r="PS38" s="267"/>
      <c r="PT38" s="267"/>
      <c r="PU38" s="267"/>
      <c r="PV38" s="267"/>
      <c r="PW38" s="267"/>
      <c r="PX38" s="267"/>
      <c r="PY38" s="267"/>
      <c r="PZ38" s="267"/>
      <c r="QA38" s="267"/>
      <c r="QB38" s="267"/>
      <c r="QC38" s="267"/>
      <c r="QD38" s="267"/>
      <c r="QE38" s="267"/>
      <c r="QF38" s="267"/>
      <c r="QG38" s="267"/>
      <c r="QH38" s="267"/>
      <c r="QI38" s="267"/>
      <c r="QJ38" s="267"/>
      <c r="QK38" s="267"/>
      <c r="QL38" s="267"/>
      <c r="QM38" s="267"/>
      <c r="QN38" s="267"/>
      <c r="QO38" s="267"/>
      <c r="QP38" s="267"/>
      <c r="QQ38" s="267"/>
      <c r="QR38" s="267"/>
      <c r="QS38" s="267"/>
      <c r="QT38" s="267"/>
      <c r="QU38" s="267"/>
      <c r="QV38" s="267"/>
      <c r="QW38" s="267"/>
      <c r="QX38" s="267"/>
      <c r="QY38" s="267"/>
      <c r="QZ38" s="267"/>
      <c r="RA38" s="267"/>
      <c r="RB38" s="267"/>
      <c r="RC38" s="267"/>
      <c r="RD38" s="267"/>
      <c r="RE38" s="267"/>
      <c r="RF38" s="267"/>
      <c r="RG38" s="267"/>
      <c r="RH38" s="267"/>
      <c r="RI38" s="267"/>
      <c r="RJ38" s="267"/>
      <c r="RK38" s="267"/>
      <c r="RL38" s="267"/>
      <c r="RM38" s="267"/>
      <c r="RN38" s="267"/>
      <c r="RO38" s="267"/>
      <c r="RP38" s="267"/>
      <c r="RQ38" s="267"/>
      <c r="RR38" s="267"/>
      <c r="RS38" s="267"/>
      <c r="RT38" s="267"/>
      <c r="RU38" s="267"/>
      <c r="RV38" s="267"/>
      <c r="RW38" s="267"/>
      <c r="RX38" s="267"/>
      <c r="RY38" s="267"/>
      <c r="RZ38" s="267"/>
      <c r="SA38" s="267"/>
      <c r="SB38" s="267"/>
      <c r="SC38" s="267"/>
      <c r="SD38" s="267"/>
      <c r="SE38" s="267"/>
      <c r="SF38" s="267"/>
      <c r="SG38" s="267"/>
      <c r="SH38" s="267"/>
      <c r="SI38" s="267"/>
      <c r="SJ38" s="267"/>
      <c r="SK38" s="267"/>
      <c r="SL38" s="267"/>
      <c r="SM38" s="267"/>
      <c r="SN38" s="267"/>
      <c r="SO38" s="267"/>
      <c r="SP38" s="267"/>
      <c r="SQ38" s="267"/>
      <c r="SR38" s="267"/>
      <c r="SS38" s="267"/>
      <c r="ST38" s="267"/>
      <c r="SU38" s="267"/>
      <c r="SV38" s="267"/>
      <c r="SW38" s="267"/>
      <c r="SX38" s="267"/>
      <c r="SY38" s="267"/>
      <c r="SZ38" s="267"/>
      <c r="TA38" s="267"/>
      <c r="TB38" s="267"/>
      <c r="TC38" s="267"/>
      <c r="TD38" s="267"/>
      <c r="TE38" s="267"/>
      <c r="TF38" s="267"/>
      <c r="TG38" s="267"/>
      <c r="TH38" s="267"/>
      <c r="TI38" s="267"/>
      <c r="TJ38" s="267"/>
      <c r="TK38" s="267"/>
      <c r="TL38" s="267"/>
      <c r="TM38" s="267"/>
      <c r="TN38" s="267"/>
      <c r="TO38" s="267"/>
      <c r="TP38" s="267"/>
      <c r="TQ38" s="267"/>
      <c r="TR38" s="267"/>
      <c r="TS38" s="267"/>
      <c r="TT38" s="267"/>
      <c r="TU38" s="267"/>
      <c r="TV38" s="267"/>
      <c r="TW38" s="267"/>
      <c r="TX38" s="267"/>
      <c r="TY38" s="267"/>
      <c r="TZ38" s="267"/>
      <c r="UA38" s="267"/>
      <c r="UB38" s="267"/>
      <c r="UC38" s="267"/>
      <c r="UD38" s="267"/>
      <c r="UE38" s="267"/>
      <c r="UF38" s="267"/>
      <c r="UG38" s="267"/>
      <c r="UH38" s="267"/>
      <c r="UI38" s="267"/>
      <c r="UJ38" s="267"/>
      <c r="UK38" s="267"/>
      <c r="UL38" s="267"/>
      <c r="UM38" s="267"/>
      <c r="UN38" s="267"/>
      <c r="UO38" s="267"/>
      <c r="UP38" s="267"/>
      <c r="UQ38" s="267"/>
      <c r="UR38" s="267"/>
      <c r="US38" s="267"/>
      <c r="UT38" s="267"/>
      <c r="UU38" s="267"/>
      <c r="UV38" s="267"/>
      <c r="UW38" s="267"/>
      <c r="UX38" s="267"/>
      <c r="UY38" s="267"/>
      <c r="UZ38" s="267"/>
      <c r="VA38" s="267"/>
      <c r="VB38" s="267"/>
      <c r="VC38" s="267"/>
      <c r="VD38" s="267"/>
      <c r="VE38" s="267"/>
      <c r="VF38" s="267"/>
      <c r="VG38" s="267"/>
      <c r="VH38" s="267"/>
      <c r="VI38" s="267"/>
      <c r="VJ38" s="267"/>
      <c r="VK38" s="267"/>
      <c r="VL38" s="267"/>
      <c r="VM38" s="267"/>
      <c r="VN38" s="267"/>
      <c r="VO38" s="267"/>
      <c r="VP38" s="267"/>
      <c r="VQ38" s="267"/>
      <c r="VR38" s="267"/>
      <c r="VS38" s="267"/>
      <c r="VT38" s="267"/>
      <c r="VU38" s="267"/>
      <c r="VV38" s="267"/>
      <c r="VW38" s="267"/>
      <c r="VX38" s="267"/>
      <c r="VY38" s="267"/>
      <c r="VZ38" s="267"/>
      <c r="WA38" s="267"/>
      <c r="WB38" s="267"/>
      <c r="WC38" s="267"/>
      <c r="WD38" s="267"/>
      <c r="WE38" s="267"/>
      <c r="WF38" s="267"/>
      <c r="WG38" s="267"/>
      <c r="WH38" s="267"/>
      <c r="WI38" s="267"/>
      <c r="WJ38" s="267"/>
      <c r="WK38" s="267"/>
      <c r="WL38" s="267"/>
      <c r="WM38" s="267"/>
      <c r="WN38" s="267"/>
      <c r="WO38" s="267"/>
      <c r="WP38" s="267"/>
      <c r="WQ38" s="267"/>
      <c r="WR38" s="267"/>
      <c r="WS38" s="267"/>
      <c r="WT38" s="267"/>
      <c r="WU38" s="267"/>
      <c r="WV38" s="267"/>
      <c r="WW38" s="267"/>
      <c r="WX38" s="267"/>
      <c r="WY38" s="267"/>
      <c r="WZ38" s="267"/>
      <c r="XA38" s="267"/>
      <c r="XB38" s="267"/>
      <c r="XC38" s="267"/>
      <c r="XD38" s="267"/>
      <c r="XE38" s="267"/>
      <c r="XF38" s="267"/>
      <c r="XG38" s="267"/>
      <c r="XH38" s="267"/>
      <c r="XI38" s="267"/>
      <c r="XJ38" s="267"/>
      <c r="XK38" s="267"/>
      <c r="XL38" s="267"/>
      <c r="XM38" s="267"/>
      <c r="XN38" s="267"/>
      <c r="XO38" s="267"/>
      <c r="XP38" s="267"/>
      <c r="XQ38" s="267"/>
      <c r="XR38" s="267"/>
      <c r="XS38" s="267"/>
      <c r="XT38" s="267"/>
      <c r="XU38" s="267"/>
      <c r="XV38" s="267"/>
      <c r="XW38" s="267"/>
      <c r="XX38" s="267"/>
      <c r="XY38" s="267"/>
      <c r="XZ38" s="267"/>
      <c r="YA38" s="267"/>
      <c r="YB38" s="267"/>
      <c r="YC38" s="267"/>
      <c r="YD38" s="267"/>
      <c r="YE38" s="267"/>
      <c r="YF38" s="267"/>
      <c r="YG38" s="267"/>
      <c r="YH38" s="267"/>
      <c r="YI38" s="267"/>
      <c r="YJ38" s="267"/>
      <c r="YK38" s="267"/>
      <c r="YL38" s="267"/>
      <c r="YM38" s="267"/>
      <c r="YN38" s="267"/>
      <c r="YO38" s="267"/>
      <c r="YP38" s="267"/>
      <c r="YQ38" s="267"/>
      <c r="YR38" s="267"/>
      <c r="YS38" s="267"/>
      <c r="YT38" s="267"/>
      <c r="YU38" s="267"/>
      <c r="YV38" s="267"/>
      <c r="YW38" s="267"/>
      <c r="YX38" s="267"/>
      <c r="YY38" s="267"/>
      <c r="YZ38" s="267"/>
      <c r="ZA38" s="267"/>
      <c r="ZB38" s="267"/>
      <c r="ZC38" s="267"/>
      <c r="ZD38" s="267"/>
      <c r="ZE38" s="267"/>
      <c r="ZF38" s="267"/>
      <c r="ZG38" s="267"/>
      <c r="ZH38" s="267"/>
      <c r="ZI38" s="267"/>
      <c r="ZJ38" s="267"/>
      <c r="ZK38" s="267"/>
      <c r="ZL38" s="267"/>
      <c r="ZM38" s="267"/>
      <c r="ZN38" s="267"/>
      <c r="ZO38" s="267"/>
      <c r="ZP38" s="267"/>
      <c r="ZQ38" s="267"/>
      <c r="ZR38" s="267"/>
      <c r="ZS38" s="267"/>
      <c r="ZT38" s="267"/>
      <c r="ZU38" s="267"/>
      <c r="ZV38" s="267"/>
      <c r="ZW38" s="267"/>
      <c r="ZX38" s="267"/>
      <c r="ZY38" s="267"/>
      <c r="ZZ38" s="267"/>
      <c r="AAA38" s="267"/>
      <c r="AAB38" s="267"/>
      <c r="AAC38" s="267"/>
      <c r="AAD38" s="267"/>
      <c r="AAE38" s="267"/>
      <c r="AAF38" s="267"/>
      <c r="AAG38" s="267"/>
      <c r="AAH38" s="267"/>
      <c r="AAI38" s="267"/>
      <c r="AAJ38" s="267"/>
      <c r="AAK38" s="267"/>
      <c r="AAL38" s="267"/>
      <c r="AAM38" s="267"/>
      <c r="AAN38" s="267"/>
      <c r="AAO38" s="267"/>
      <c r="AAP38" s="267"/>
      <c r="AAQ38" s="267"/>
      <c r="AAR38" s="267"/>
      <c r="AAS38" s="267"/>
      <c r="AAT38" s="267"/>
      <c r="AAU38" s="267"/>
      <c r="AAV38" s="267"/>
      <c r="AAW38" s="267"/>
      <c r="AAX38" s="267"/>
      <c r="AAY38" s="267"/>
      <c r="AAZ38" s="267"/>
      <c r="ABA38" s="267"/>
      <c r="ABB38" s="267"/>
      <c r="ABC38" s="267"/>
      <c r="ABD38" s="267"/>
      <c r="ABE38" s="267"/>
      <c r="ABF38" s="267"/>
      <c r="ABG38" s="267"/>
      <c r="ABH38" s="267"/>
      <c r="ABI38" s="267"/>
      <c r="ABJ38" s="267"/>
      <c r="ABK38" s="267"/>
      <c r="ABL38" s="267"/>
      <c r="ABM38" s="267"/>
      <c r="ABN38" s="267"/>
      <c r="ABO38" s="267"/>
      <c r="ABP38" s="267"/>
      <c r="ABQ38" s="267"/>
      <c r="ABR38" s="267"/>
      <c r="ABS38" s="267"/>
      <c r="ABT38" s="267"/>
      <c r="ABU38" s="267"/>
      <c r="ABV38" s="267"/>
      <c r="ABW38" s="267"/>
      <c r="ABX38" s="267"/>
      <c r="ABY38" s="267"/>
      <c r="ABZ38" s="267"/>
      <c r="ACA38" s="267"/>
      <c r="ACB38" s="267"/>
      <c r="ACC38" s="267"/>
      <c r="ACD38" s="267"/>
      <c r="ACE38" s="267"/>
      <c r="ACF38" s="267"/>
      <c r="ACG38" s="267"/>
      <c r="ACH38" s="267"/>
      <c r="ACI38" s="267"/>
      <c r="ACJ38" s="267"/>
      <c r="ACK38" s="267"/>
      <c r="ACL38" s="267"/>
      <c r="ACM38" s="267"/>
      <c r="ACN38" s="267"/>
      <c r="ACO38" s="267"/>
      <c r="ACP38" s="267"/>
      <c r="ACQ38" s="267"/>
      <c r="ACR38" s="267"/>
      <c r="ACS38" s="267"/>
      <c r="ACT38" s="267"/>
      <c r="ACU38" s="267"/>
      <c r="ACV38" s="267"/>
      <c r="ACW38" s="267"/>
      <c r="ACX38" s="267"/>
      <c r="ACY38" s="267"/>
      <c r="ACZ38" s="267"/>
      <c r="ADA38" s="267"/>
      <c r="ADB38" s="267"/>
      <c r="ADC38" s="267"/>
      <c r="ADD38" s="267"/>
      <c r="ADE38" s="267"/>
      <c r="ADF38" s="267"/>
      <c r="ADG38" s="267"/>
      <c r="ADH38" s="267"/>
      <c r="ADI38" s="267"/>
      <c r="ADJ38" s="267"/>
      <c r="ADK38" s="267"/>
      <c r="ADL38" s="267"/>
      <c r="ADM38" s="267"/>
      <c r="ADN38" s="267"/>
      <c r="ADO38" s="267"/>
      <c r="ADP38" s="267"/>
      <c r="ADQ38" s="267"/>
      <c r="ADR38" s="267"/>
      <c r="ADS38" s="267"/>
      <c r="ADT38" s="267"/>
      <c r="ADU38" s="267"/>
      <c r="ADV38" s="267"/>
      <c r="ADW38" s="267"/>
      <c r="ADX38" s="267"/>
      <c r="ADY38" s="267"/>
      <c r="ADZ38" s="267"/>
      <c r="AEA38" s="267"/>
      <c r="AEB38" s="267"/>
      <c r="AEC38" s="267"/>
      <c r="AED38" s="267"/>
      <c r="AEE38" s="267"/>
      <c r="AEF38" s="267"/>
      <c r="AEG38" s="267"/>
      <c r="AEH38" s="267"/>
      <c r="AEI38" s="267"/>
      <c r="AEJ38" s="267"/>
      <c r="AEK38" s="267"/>
      <c r="AEL38" s="267"/>
      <c r="AEM38" s="267"/>
      <c r="AEN38" s="267"/>
      <c r="AEO38" s="267"/>
      <c r="AEP38" s="267"/>
      <c r="AEQ38" s="267"/>
      <c r="AER38" s="267"/>
      <c r="AES38" s="267"/>
      <c r="AET38" s="267"/>
      <c r="AEU38" s="267"/>
      <c r="AEV38" s="267"/>
      <c r="AEW38" s="267"/>
      <c r="AEX38" s="267"/>
      <c r="AEY38" s="267"/>
      <c r="AEZ38" s="267"/>
      <c r="AFA38" s="267"/>
      <c r="AFB38" s="267"/>
      <c r="AFC38" s="267"/>
      <c r="AFD38" s="267"/>
      <c r="AFE38" s="267"/>
      <c r="AFF38" s="267"/>
      <c r="AFG38" s="267"/>
      <c r="AFH38" s="267"/>
      <c r="AFI38" s="267"/>
      <c r="AFJ38" s="267"/>
      <c r="AFK38" s="267"/>
      <c r="AFL38" s="267"/>
      <c r="AFM38" s="267"/>
      <c r="AFN38" s="267"/>
      <c r="AFO38" s="267"/>
      <c r="AFP38" s="267"/>
      <c r="AFQ38" s="267"/>
      <c r="AFR38" s="267"/>
      <c r="AFS38" s="267"/>
      <c r="AFT38" s="267"/>
      <c r="AFU38" s="267"/>
      <c r="AFV38" s="267"/>
      <c r="AFW38" s="267"/>
      <c r="AFX38" s="267"/>
      <c r="AFY38" s="267"/>
      <c r="AFZ38" s="267"/>
      <c r="AGA38" s="267"/>
      <c r="AGB38" s="267"/>
      <c r="AGC38" s="267"/>
      <c r="AGD38" s="267"/>
      <c r="AGE38" s="267"/>
      <c r="AGF38" s="267"/>
      <c r="AGG38" s="267"/>
      <c r="AGH38" s="267"/>
      <c r="AGI38" s="267"/>
      <c r="AGJ38" s="267"/>
      <c r="AGK38" s="267"/>
      <c r="AGL38" s="267"/>
      <c r="AGM38" s="267"/>
      <c r="AGN38" s="267"/>
      <c r="AGO38" s="267"/>
      <c r="AGP38" s="267"/>
      <c r="AGQ38" s="267"/>
      <c r="AGR38" s="267"/>
      <c r="AGS38" s="267"/>
      <c r="AGT38" s="267"/>
      <c r="AGU38" s="267"/>
      <c r="AGV38" s="267"/>
      <c r="AGW38" s="267"/>
      <c r="AGX38" s="267"/>
      <c r="AGY38" s="267"/>
      <c r="AGZ38" s="267"/>
      <c r="AHA38" s="267"/>
      <c r="AHB38" s="267"/>
      <c r="AHC38" s="267"/>
      <c r="AHD38" s="267"/>
      <c r="AHE38" s="267"/>
      <c r="AHF38" s="267"/>
      <c r="AHG38" s="267"/>
      <c r="AHH38" s="267"/>
      <c r="AHI38" s="267"/>
      <c r="AHJ38" s="267"/>
      <c r="AHK38" s="267"/>
      <c r="AHL38" s="267"/>
      <c r="AHM38" s="267"/>
      <c r="AHN38" s="267"/>
      <c r="AHO38" s="267"/>
      <c r="AHP38" s="267"/>
      <c r="AHQ38" s="267"/>
      <c r="AHR38" s="267"/>
      <c r="AHS38" s="267"/>
      <c r="AHT38" s="267"/>
      <c r="AHU38" s="267"/>
      <c r="AHV38" s="267"/>
      <c r="AHW38" s="267"/>
      <c r="AHX38" s="267"/>
      <c r="AHY38" s="267"/>
      <c r="AHZ38" s="267"/>
      <c r="AIA38" s="267"/>
      <c r="AIB38" s="267"/>
      <c r="AIC38" s="267"/>
      <c r="AID38" s="267"/>
      <c r="AIE38" s="267"/>
      <c r="AIF38" s="267"/>
      <c r="AIG38" s="267"/>
      <c r="AIH38" s="267"/>
      <c r="AII38" s="267"/>
      <c r="AIJ38" s="267"/>
      <c r="AIK38" s="267"/>
      <c r="AIL38" s="267"/>
      <c r="AIM38" s="267"/>
      <c r="AIN38" s="267"/>
      <c r="AIO38" s="267"/>
      <c r="AIP38" s="267"/>
      <c r="AIQ38" s="267"/>
      <c r="AIR38" s="267"/>
      <c r="AIS38" s="267"/>
      <c r="AIT38" s="267"/>
      <c r="AIU38" s="267"/>
      <c r="AIV38" s="267"/>
      <c r="AIW38" s="267"/>
      <c r="AIX38" s="267"/>
      <c r="AIY38" s="267"/>
      <c r="AIZ38" s="267"/>
      <c r="AJA38" s="267"/>
      <c r="AJB38" s="267"/>
      <c r="AJC38" s="267"/>
      <c r="AJD38" s="267"/>
      <c r="AJE38" s="267"/>
      <c r="AJF38" s="267"/>
      <c r="AJG38" s="267"/>
      <c r="AJH38" s="267"/>
      <c r="AJI38" s="267"/>
      <c r="AJJ38" s="267"/>
      <c r="AJK38" s="267"/>
      <c r="AJL38" s="267"/>
      <c r="AJM38" s="267"/>
      <c r="AJN38" s="267"/>
      <c r="AJO38" s="267"/>
      <c r="AJP38" s="267"/>
      <c r="AJQ38" s="267"/>
      <c r="AJR38" s="267"/>
      <c r="AJS38" s="267"/>
      <c r="AJT38" s="267"/>
      <c r="AJU38" s="267"/>
      <c r="AJV38" s="267"/>
      <c r="AJW38" s="267"/>
      <c r="AJX38" s="267"/>
      <c r="AJY38" s="267"/>
      <c r="AJZ38" s="267"/>
      <c r="AKA38" s="267"/>
      <c r="AKB38" s="267"/>
      <c r="AKC38" s="267"/>
      <c r="AKD38" s="267"/>
      <c r="AKE38" s="267"/>
      <c r="AKF38" s="267"/>
      <c r="AKG38" s="267"/>
      <c r="AKH38" s="267"/>
      <c r="AKI38" s="267"/>
      <c r="AKJ38" s="267"/>
      <c r="AKK38" s="267"/>
      <c r="AKL38" s="267"/>
      <c r="AKM38" s="267"/>
      <c r="AKN38" s="267"/>
      <c r="AKO38" s="267"/>
      <c r="AKP38" s="267"/>
      <c r="AKQ38" s="267"/>
      <c r="AKR38" s="267"/>
      <c r="AKS38" s="267"/>
      <c r="AKT38" s="267"/>
      <c r="AKU38" s="267"/>
      <c r="AKV38" s="267"/>
      <c r="AKW38" s="267"/>
      <c r="AKX38" s="267"/>
      <c r="AKY38" s="267"/>
      <c r="AKZ38" s="267"/>
      <c r="ALA38" s="267"/>
      <c r="ALB38" s="267"/>
      <c r="ALC38" s="267"/>
      <c r="ALD38" s="267"/>
      <c r="ALE38" s="267"/>
      <c r="ALF38" s="267"/>
      <c r="ALG38" s="267"/>
      <c r="ALH38" s="267"/>
      <c r="ALI38" s="267"/>
      <c r="ALJ38" s="267"/>
      <c r="ALK38" s="267"/>
      <c r="ALL38" s="267"/>
      <c r="ALM38" s="267"/>
      <c r="ALN38" s="267"/>
      <c r="ALO38" s="267"/>
      <c r="ALP38" s="267"/>
      <c r="ALQ38" s="267"/>
      <c r="ALR38" s="267"/>
      <c r="ALS38" s="267"/>
      <c r="ALT38" s="267"/>
      <c r="ALU38" s="267"/>
      <c r="ALV38" s="267"/>
      <c r="ALW38" s="267"/>
      <c r="ALX38" s="267"/>
      <c r="ALY38" s="267"/>
      <c r="ALZ38" s="267"/>
      <c r="AMA38" s="267"/>
      <c r="AMB38" s="267"/>
      <c r="AMC38" s="267"/>
      <c r="AMD38" s="267"/>
      <c r="AME38" s="267"/>
      <c r="AMF38" s="267"/>
      <c r="AMG38" s="267"/>
      <c r="AMH38" s="267"/>
      <c r="AMI38" s="267"/>
      <c r="AMJ38" s="267"/>
      <c r="AMK38" s="267"/>
      <c r="AML38" s="267"/>
      <c r="AMM38" s="267"/>
      <c r="AMN38" s="267"/>
      <c r="AMO38" s="267"/>
      <c r="AMP38" s="267"/>
      <c r="AMQ38" s="267"/>
      <c r="AMR38" s="267"/>
      <c r="AMS38" s="267"/>
      <c r="AMT38" s="267"/>
      <c r="AMU38" s="267"/>
      <c r="AMV38" s="267"/>
      <c r="AMW38" s="267"/>
      <c r="AMX38" s="267"/>
      <c r="AMY38" s="267"/>
      <c r="AMZ38" s="267"/>
      <c r="ANA38" s="267"/>
      <c r="ANB38" s="267"/>
      <c r="ANC38" s="267"/>
      <c r="AND38" s="267"/>
      <c r="ANE38" s="267"/>
      <c r="ANF38" s="267"/>
      <c r="ANG38" s="267"/>
      <c r="ANH38" s="267"/>
      <c r="ANI38" s="267"/>
      <c r="ANJ38" s="267"/>
      <c r="ANK38" s="267"/>
      <c r="ANL38" s="267"/>
      <c r="ANM38" s="267"/>
      <c r="ANN38" s="267"/>
      <c r="ANO38" s="267"/>
      <c r="ANP38" s="267"/>
      <c r="ANQ38" s="267"/>
      <c r="ANR38" s="267"/>
      <c r="ANS38" s="267"/>
      <c r="ANT38" s="267"/>
      <c r="ANU38" s="267"/>
      <c r="ANV38" s="267"/>
      <c r="ANW38" s="267"/>
      <c r="ANX38" s="267"/>
      <c r="ANY38" s="267"/>
      <c r="ANZ38" s="267"/>
      <c r="AOA38" s="267"/>
      <c r="AOB38" s="267"/>
      <c r="AOC38" s="267"/>
      <c r="AOD38" s="267"/>
      <c r="AOE38" s="267"/>
      <c r="AOF38" s="267"/>
      <c r="AOG38" s="267"/>
      <c r="AOH38" s="267"/>
      <c r="AOI38" s="267"/>
      <c r="AOJ38" s="267"/>
      <c r="AOK38" s="267"/>
      <c r="AOL38" s="267"/>
      <c r="AOM38" s="267"/>
      <c r="AON38" s="267"/>
      <c r="AOO38" s="267"/>
      <c r="AOP38" s="267"/>
      <c r="AOQ38" s="267"/>
      <c r="AOR38" s="267"/>
      <c r="AOS38" s="267"/>
      <c r="AOT38" s="267"/>
      <c r="AOU38" s="267"/>
      <c r="AOV38" s="267"/>
      <c r="AOW38" s="267"/>
      <c r="AOX38" s="267"/>
      <c r="AOY38" s="267"/>
      <c r="AOZ38" s="267"/>
      <c r="APA38" s="267"/>
      <c r="APB38" s="267"/>
      <c r="APC38" s="267"/>
      <c r="APD38" s="267"/>
      <c r="APE38" s="267"/>
      <c r="APF38" s="267"/>
      <c r="APG38" s="267"/>
      <c r="APH38" s="267"/>
      <c r="API38" s="267"/>
      <c r="APJ38" s="267"/>
      <c r="APK38" s="267"/>
      <c r="APL38" s="267"/>
      <c r="APM38" s="267"/>
      <c r="APN38" s="267"/>
      <c r="APO38" s="267"/>
      <c r="APP38" s="267"/>
      <c r="APQ38" s="267"/>
      <c r="APR38" s="267"/>
      <c r="APS38" s="267"/>
      <c r="APT38" s="267"/>
      <c r="APU38" s="267"/>
      <c r="APV38" s="267"/>
      <c r="APW38" s="267"/>
      <c r="APX38" s="267"/>
      <c r="APY38" s="267"/>
      <c r="APZ38" s="267"/>
      <c r="AQA38" s="267"/>
      <c r="AQB38" s="267"/>
      <c r="AQC38" s="267"/>
      <c r="AQD38" s="267"/>
      <c r="AQE38" s="267"/>
      <c r="AQF38" s="267"/>
      <c r="AQG38" s="267"/>
      <c r="AQH38" s="267"/>
      <c r="AQI38" s="267"/>
      <c r="AQJ38" s="267"/>
      <c r="AQK38" s="267"/>
      <c r="AQL38" s="267"/>
      <c r="AQM38" s="267"/>
      <c r="AQN38" s="267"/>
      <c r="AQO38" s="267"/>
      <c r="AQP38" s="267"/>
      <c r="AQQ38" s="267"/>
      <c r="AQR38" s="267"/>
      <c r="AQS38" s="267"/>
      <c r="AQT38" s="267"/>
      <c r="AQU38" s="267"/>
      <c r="AQV38" s="267"/>
      <c r="AQW38" s="267"/>
      <c r="AQX38" s="267"/>
      <c r="AQY38" s="267"/>
      <c r="AQZ38" s="267"/>
      <c r="ARA38" s="267"/>
      <c r="ARB38" s="267"/>
      <c r="ARC38" s="267"/>
      <c r="ARD38" s="267"/>
      <c r="ARE38" s="267"/>
      <c r="ARF38" s="267"/>
      <c r="ARG38" s="267"/>
      <c r="ARH38" s="267"/>
      <c r="ARI38" s="267"/>
      <c r="ARJ38" s="267"/>
      <c r="ARK38" s="267"/>
      <c r="ARL38" s="267"/>
      <c r="ARM38" s="267"/>
      <c r="ARN38" s="267"/>
      <c r="ARO38" s="267"/>
      <c r="ARP38" s="267"/>
      <c r="ARQ38" s="267"/>
      <c r="ARR38" s="267"/>
      <c r="ARS38" s="267"/>
      <c r="ART38" s="267"/>
      <c r="ARU38" s="267"/>
      <c r="ARV38" s="267"/>
      <c r="ARW38" s="267"/>
      <c r="ARX38" s="267"/>
      <c r="ARY38" s="267"/>
      <c r="ARZ38" s="267"/>
      <c r="ASA38" s="267"/>
      <c r="ASB38" s="267"/>
      <c r="ASC38" s="267"/>
      <c r="ASD38" s="267"/>
      <c r="ASE38" s="267"/>
      <c r="ASF38" s="267"/>
      <c r="ASG38" s="267"/>
      <c r="ASH38" s="267"/>
      <c r="ASI38" s="267"/>
      <c r="ASJ38" s="267"/>
      <c r="ASK38" s="267"/>
      <c r="ASL38" s="267"/>
      <c r="ASM38" s="267"/>
      <c r="ASN38" s="267"/>
      <c r="ASO38" s="267"/>
      <c r="ASP38" s="267"/>
      <c r="ASQ38" s="267"/>
      <c r="ASR38" s="267"/>
      <c r="ASS38" s="267"/>
      <c r="AST38" s="267"/>
      <c r="ASU38" s="267"/>
      <c r="ASV38" s="267"/>
      <c r="ASW38" s="267"/>
      <c r="ASX38" s="267"/>
      <c r="ASY38" s="267"/>
      <c r="ASZ38" s="267"/>
      <c r="ATA38" s="267"/>
      <c r="ATB38" s="267"/>
      <c r="ATC38" s="267"/>
      <c r="ATD38" s="267"/>
      <c r="ATE38" s="267"/>
      <c r="ATF38" s="267"/>
      <c r="ATG38" s="267"/>
      <c r="ATH38" s="267"/>
      <c r="ATI38" s="267"/>
      <c r="ATJ38" s="267"/>
      <c r="ATK38" s="267"/>
      <c r="ATL38" s="267"/>
      <c r="ATM38" s="267"/>
      <c r="ATN38" s="267"/>
      <c r="ATO38" s="267"/>
      <c r="ATP38" s="267"/>
      <c r="ATQ38" s="267"/>
      <c r="ATR38" s="267"/>
      <c r="ATS38" s="267"/>
      <c r="ATT38" s="267"/>
      <c r="ATU38" s="267"/>
      <c r="ATV38" s="267"/>
      <c r="ATW38" s="267"/>
      <c r="ATX38" s="267"/>
      <c r="ATY38" s="267"/>
      <c r="ATZ38" s="267"/>
      <c r="AUA38" s="267"/>
      <c r="AUB38" s="267"/>
      <c r="AUC38" s="267"/>
      <c r="AUD38" s="267"/>
      <c r="AUE38" s="267"/>
      <c r="AUF38" s="267"/>
      <c r="AUG38" s="267"/>
      <c r="AUH38" s="267"/>
      <c r="AUI38" s="267"/>
      <c r="AUJ38" s="267"/>
      <c r="AUK38" s="267"/>
      <c r="AUL38" s="267"/>
      <c r="AUM38" s="267"/>
      <c r="AUN38" s="267"/>
      <c r="AUO38" s="267"/>
      <c r="AUP38" s="267"/>
      <c r="AUQ38" s="267"/>
      <c r="AUR38" s="267"/>
      <c r="AUS38" s="267"/>
      <c r="AUT38" s="267"/>
      <c r="AUU38" s="267"/>
      <c r="AUV38" s="267"/>
      <c r="AUW38" s="267"/>
      <c r="AUX38" s="267"/>
      <c r="AUY38" s="267"/>
      <c r="AUZ38" s="267"/>
      <c r="AVA38" s="267"/>
      <c r="AVB38" s="267"/>
      <c r="AVC38" s="267"/>
      <c r="AVD38" s="267"/>
      <c r="AVE38" s="267"/>
      <c r="AVF38" s="267"/>
      <c r="AVG38" s="267"/>
      <c r="AVH38" s="267"/>
      <c r="AVI38" s="267"/>
      <c r="AVJ38" s="267"/>
      <c r="AVK38" s="267"/>
      <c r="AVL38" s="267"/>
      <c r="AVM38" s="267"/>
      <c r="AVN38" s="267"/>
      <c r="AVO38" s="267"/>
      <c r="AVP38" s="267"/>
      <c r="AVQ38" s="267"/>
      <c r="AVR38" s="267"/>
      <c r="AVS38" s="267"/>
      <c r="AVT38" s="267"/>
      <c r="AVU38" s="267"/>
      <c r="AVV38" s="267"/>
      <c r="AVW38" s="267"/>
      <c r="AVX38" s="267"/>
      <c r="AVY38" s="267"/>
      <c r="AVZ38" s="267"/>
      <c r="AWA38" s="267"/>
      <c r="AWB38" s="267"/>
      <c r="AWC38" s="267"/>
      <c r="AWD38" s="267"/>
      <c r="AWE38" s="267"/>
      <c r="AWF38" s="267"/>
      <c r="AWG38" s="267"/>
      <c r="AWH38" s="267"/>
      <c r="AWI38" s="267"/>
      <c r="AWJ38" s="267"/>
      <c r="AWK38" s="267"/>
      <c r="AWL38" s="267"/>
      <c r="AWM38" s="267"/>
      <c r="AWN38" s="267"/>
      <c r="AWO38" s="267"/>
      <c r="AWP38" s="267"/>
      <c r="AWQ38" s="267"/>
      <c r="AWR38" s="267"/>
      <c r="AWS38" s="267"/>
      <c r="AWT38" s="267"/>
      <c r="AWU38" s="267"/>
      <c r="AWV38" s="267"/>
      <c r="AWW38" s="267"/>
      <c r="AWX38" s="267"/>
      <c r="AWY38" s="267"/>
      <c r="AWZ38" s="267"/>
      <c r="AXA38" s="267"/>
      <c r="AXB38" s="267"/>
      <c r="AXC38" s="267"/>
      <c r="AXD38" s="267"/>
      <c r="AXE38" s="267"/>
      <c r="AXF38" s="267"/>
      <c r="AXG38" s="267"/>
      <c r="AXH38" s="267"/>
      <c r="AXI38" s="267"/>
      <c r="AXJ38" s="267"/>
      <c r="AXK38" s="267"/>
      <c r="AXL38" s="267"/>
      <c r="AXM38" s="267"/>
      <c r="AXN38" s="267"/>
      <c r="AXO38" s="267"/>
      <c r="AXP38" s="267"/>
      <c r="AXQ38" s="267"/>
      <c r="AXR38" s="267"/>
      <c r="AXS38" s="267"/>
      <c r="AXT38" s="267"/>
      <c r="AXU38" s="267"/>
      <c r="AXV38" s="267"/>
      <c r="AXW38" s="267"/>
      <c r="AXX38" s="267"/>
      <c r="AXY38" s="267"/>
      <c r="AXZ38" s="267"/>
      <c r="AYA38" s="267"/>
      <c r="AYB38" s="267"/>
      <c r="AYC38" s="267"/>
      <c r="AYD38" s="267"/>
      <c r="AYE38" s="267"/>
      <c r="AYF38" s="267"/>
      <c r="AYG38" s="267"/>
      <c r="AYH38" s="267"/>
      <c r="AYI38" s="267"/>
      <c r="AYJ38" s="267"/>
      <c r="AYK38" s="267"/>
      <c r="AYL38" s="267"/>
      <c r="AYM38" s="267"/>
      <c r="AYN38" s="267"/>
      <c r="AYO38" s="267"/>
      <c r="AYP38" s="267"/>
      <c r="AYQ38" s="267"/>
      <c r="AYR38" s="267"/>
      <c r="AYS38" s="267"/>
      <c r="AYT38" s="267"/>
      <c r="AYU38" s="267"/>
      <c r="AYV38" s="267"/>
      <c r="AYW38" s="267"/>
      <c r="AYX38" s="267"/>
      <c r="AYY38" s="267"/>
      <c r="AYZ38" s="267"/>
      <c r="AZA38" s="267"/>
      <c r="AZB38" s="267"/>
      <c r="AZC38" s="267"/>
      <c r="AZD38" s="267"/>
      <c r="AZE38" s="267"/>
      <c r="AZF38" s="267"/>
      <c r="AZG38" s="267"/>
      <c r="AZH38" s="267"/>
      <c r="AZI38" s="267"/>
      <c r="AZJ38" s="267"/>
      <c r="AZK38" s="267"/>
      <c r="AZL38" s="267"/>
      <c r="AZM38" s="267"/>
      <c r="AZN38" s="267"/>
      <c r="AZO38" s="267"/>
      <c r="AZP38" s="267"/>
      <c r="AZQ38" s="267"/>
      <c r="AZR38" s="267"/>
      <c r="AZS38" s="267"/>
      <c r="AZT38" s="267"/>
      <c r="AZU38" s="267"/>
      <c r="AZV38" s="267"/>
      <c r="AZW38" s="267"/>
      <c r="AZX38" s="267"/>
      <c r="AZY38" s="267"/>
      <c r="AZZ38" s="267"/>
      <c r="BAA38" s="267"/>
      <c r="BAB38" s="267"/>
      <c r="BAC38" s="267"/>
      <c r="BAD38" s="267"/>
      <c r="BAE38" s="267"/>
      <c r="BAF38" s="267"/>
      <c r="BAG38" s="267"/>
      <c r="BAH38" s="267"/>
      <c r="BAI38" s="267"/>
      <c r="BAJ38" s="267"/>
      <c r="BAK38" s="267"/>
      <c r="BAL38" s="267"/>
      <c r="BAM38" s="267"/>
      <c r="BAN38" s="267"/>
      <c r="BAO38" s="267"/>
      <c r="BAP38" s="267"/>
      <c r="BAQ38" s="267"/>
      <c r="BAR38" s="267"/>
      <c r="BAS38" s="267"/>
      <c r="BAT38" s="267"/>
      <c r="BAU38" s="267"/>
      <c r="BAV38" s="267"/>
      <c r="BAW38" s="267"/>
      <c r="BAX38" s="267"/>
      <c r="BAY38" s="267"/>
      <c r="BAZ38" s="267"/>
      <c r="BBA38" s="267"/>
      <c r="BBB38" s="267"/>
      <c r="BBC38" s="267"/>
      <c r="BBD38" s="267"/>
      <c r="BBE38" s="267"/>
      <c r="BBF38" s="267"/>
      <c r="BBG38" s="267"/>
      <c r="BBH38" s="267"/>
      <c r="BBI38" s="267"/>
      <c r="BBJ38" s="267"/>
      <c r="BBK38" s="267"/>
      <c r="BBL38" s="267"/>
      <c r="BBM38" s="267"/>
      <c r="BBN38" s="267"/>
      <c r="BBO38" s="267"/>
      <c r="BBP38" s="267"/>
      <c r="BBQ38" s="267"/>
      <c r="BBR38" s="267"/>
      <c r="BBS38" s="267"/>
      <c r="BBT38" s="267"/>
      <c r="BBU38" s="267"/>
      <c r="BBV38" s="267"/>
      <c r="BBW38" s="267"/>
      <c r="BBX38" s="267"/>
      <c r="BBY38" s="267"/>
      <c r="BBZ38" s="267"/>
      <c r="BCA38" s="267"/>
      <c r="BCB38" s="267"/>
      <c r="BCC38" s="267"/>
      <c r="BCD38" s="267"/>
      <c r="BCE38" s="267"/>
      <c r="BCF38" s="267"/>
      <c r="BCG38" s="267"/>
      <c r="BCH38" s="267"/>
      <c r="BCI38" s="267"/>
      <c r="BCJ38" s="267"/>
      <c r="BCK38" s="267"/>
      <c r="BCL38" s="267"/>
      <c r="BCM38" s="267"/>
      <c r="BCN38" s="267"/>
      <c r="BCO38" s="267"/>
      <c r="BCP38" s="267"/>
      <c r="BCQ38" s="267"/>
      <c r="BCR38" s="267"/>
      <c r="BCS38" s="267"/>
      <c r="BCT38" s="267"/>
      <c r="BCU38" s="267"/>
      <c r="BCV38" s="267"/>
      <c r="BCW38" s="267"/>
      <c r="BCX38" s="267"/>
      <c r="BCY38" s="267"/>
      <c r="BCZ38" s="267"/>
      <c r="BDA38" s="267"/>
      <c r="BDB38" s="267"/>
      <c r="BDC38" s="267"/>
      <c r="BDD38" s="267"/>
      <c r="BDE38" s="267"/>
      <c r="BDF38" s="267"/>
      <c r="BDG38" s="267"/>
      <c r="BDH38" s="267"/>
      <c r="BDI38" s="267"/>
      <c r="BDJ38" s="267"/>
      <c r="BDK38" s="267"/>
      <c r="BDL38" s="267"/>
      <c r="BDM38" s="267"/>
      <c r="BDN38" s="267"/>
      <c r="BDO38" s="267"/>
      <c r="BDP38" s="267"/>
      <c r="BDQ38" s="267"/>
      <c r="BDR38" s="267"/>
      <c r="BDS38" s="267"/>
      <c r="BDT38" s="267"/>
      <c r="BDU38" s="267"/>
      <c r="BDV38" s="267"/>
      <c r="BDW38" s="267"/>
      <c r="BDX38" s="267"/>
      <c r="BDY38" s="267"/>
      <c r="BDZ38" s="267"/>
      <c r="BEA38" s="267"/>
      <c r="BEB38" s="267"/>
      <c r="BEC38" s="267"/>
      <c r="BED38" s="267"/>
      <c r="BEE38" s="267"/>
      <c r="BEF38" s="267"/>
      <c r="BEG38" s="267"/>
      <c r="BEH38" s="267"/>
      <c r="BEI38" s="267"/>
      <c r="BEJ38" s="267"/>
      <c r="BEK38" s="267"/>
      <c r="BEL38" s="267"/>
      <c r="BEM38" s="267"/>
      <c r="BEN38" s="267"/>
      <c r="BEO38" s="267"/>
      <c r="BEP38" s="267"/>
      <c r="BEQ38" s="267"/>
      <c r="BER38" s="267"/>
      <c r="BES38" s="267"/>
      <c r="BET38" s="267"/>
      <c r="BEU38" s="267"/>
      <c r="BEV38" s="267"/>
      <c r="BEW38" s="267"/>
      <c r="BEX38" s="267"/>
      <c r="BEY38" s="267"/>
      <c r="BEZ38" s="267"/>
      <c r="BFA38" s="267"/>
      <c r="BFB38" s="267"/>
      <c r="BFC38" s="267"/>
      <c r="BFD38" s="267"/>
      <c r="BFE38" s="267"/>
      <c r="BFF38" s="267"/>
      <c r="BFG38" s="267"/>
      <c r="BFH38" s="267"/>
      <c r="BFI38" s="267"/>
      <c r="BFJ38" s="267"/>
      <c r="BFK38" s="267"/>
      <c r="BFL38" s="267"/>
      <c r="BFM38" s="267"/>
      <c r="BFN38" s="267"/>
      <c r="BFO38" s="267"/>
      <c r="BFP38" s="267"/>
      <c r="BFQ38" s="267"/>
      <c r="BFR38" s="267"/>
      <c r="BFS38" s="267"/>
      <c r="BFT38" s="267"/>
      <c r="BFU38" s="267"/>
      <c r="BFV38" s="267"/>
      <c r="BFW38" s="267"/>
      <c r="BFX38" s="267"/>
      <c r="BFY38" s="267"/>
      <c r="BFZ38" s="267"/>
      <c r="BGA38" s="267"/>
      <c r="BGB38" s="267"/>
      <c r="BGC38" s="267"/>
      <c r="BGD38" s="267"/>
      <c r="BGE38" s="267"/>
      <c r="BGF38" s="267"/>
      <c r="BGG38" s="267"/>
      <c r="BGH38" s="267"/>
      <c r="BGI38" s="267"/>
      <c r="BGJ38" s="267"/>
      <c r="BGK38" s="267"/>
      <c r="BGL38" s="267"/>
      <c r="BGM38" s="267"/>
      <c r="BGN38" s="267"/>
      <c r="BGO38" s="267"/>
      <c r="BGP38" s="267"/>
      <c r="BGQ38" s="267"/>
      <c r="BGR38" s="267"/>
      <c r="BGS38" s="267"/>
      <c r="BGT38" s="267"/>
      <c r="BGU38" s="267"/>
      <c r="BGV38" s="267"/>
      <c r="BGW38" s="267"/>
      <c r="BGX38" s="267"/>
      <c r="BGY38" s="267"/>
      <c r="BGZ38" s="267"/>
      <c r="BHA38" s="267"/>
      <c r="BHB38" s="267"/>
      <c r="BHC38" s="267"/>
      <c r="BHD38" s="267"/>
      <c r="BHE38" s="267"/>
      <c r="BHF38" s="267"/>
      <c r="BHG38" s="267"/>
      <c r="BHH38" s="267"/>
      <c r="BHI38" s="267"/>
      <c r="BHJ38" s="267"/>
      <c r="BHK38" s="267"/>
      <c r="BHL38" s="267"/>
      <c r="BHM38" s="267"/>
      <c r="BHN38" s="267"/>
      <c r="BHO38" s="267"/>
      <c r="BHP38" s="267"/>
      <c r="BHQ38" s="267"/>
      <c r="BHR38" s="267"/>
      <c r="BHS38" s="267"/>
      <c r="BHT38" s="267"/>
      <c r="BHU38" s="267"/>
      <c r="BHV38" s="267"/>
      <c r="BHW38" s="267"/>
      <c r="BHX38" s="267"/>
      <c r="BHY38" s="267"/>
      <c r="BHZ38" s="267"/>
      <c r="BIA38" s="267"/>
      <c r="BIB38" s="267"/>
      <c r="BIC38" s="267"/>
      <c r="BID38" s="267"/>
      <c r="BIE38" s="267"/>
      <c r="BIF38" s="267"/>
      <c r="BIG38" s="267"/>
      <c r="BIH38" s="267"/>
      <c r="BII38" s="267"/>
      <c r="BIJ38" s="267"/>
      <c r="BIK38" s="267"/>
      <c r="BIL38" s="267"/>
      <c r="BIM38" s="267"/>
      <c r="BIN38" s="267"/>
      <c r="BIO38" s="267"/>
      <c r="BIP38" s="267"/>
      <c r="BIQ38" s="267"/>
      <c r="BIR38" s="267"/>
      <c r="BIS38" s="267"/>
      <c r="BIT38" s="267"/>
      <c r="BIU38" s="267"/>
      <c r="BIV38" s="267"/>
      <c r="BIW38" s="267"/>
      <c r="BIX38" s="267"/>
      <c r="BIY38" s="267"/>
      <c r="BIZ38" s="267"/>
      <c r="BJA38" s="267"/>
      <c r="BJB38" s="267"/>
      <c r="BJC38" s="267"/>
      <c r="BJD38" s="267"/>
      <c r="BJE38" s="267"/>
      <c r="BJF38" s="267"/>
      <c r="BJG38" s="267"/>
      <c r="BJH38" s="267"/>
      <c r="BJI38" s="267"/>
      <c r="BJJ38" s="267"/>
      <c r="BJK38" s="267"/>
      <c r="BJL38" s="267"/>
      <c r="BJM38" s="267"/>
      <c r="BJN38" s="267"/>
      <c r="BJO38" s="267"/>
      <c r="BJP38" s="267"/>
      <c r="BJQ38" s="267"/>
      <c r="BJR38" s="267"/>
      <c r="BJS38" s="267"/>
      <c r="BJT38" s="267"/>
      <c r="BJU38" s="267"/>
      <c r="BJV38" s="267"/>
      <c r="BJW38" s="267"/>
      <c r="BJX38" s="267"/>
      <c r="BJY38" s="267"/>
      <c r="BJZ38" s="267"/>
      <c r="BKA38" s="267"/>
      <c r="BKB38" s="267"/>
      <c r="BKC38" s="267"/>
      <c r="BKD38" s="267"/>
      <c r="BKE38" s="267"/>
      <c r="BKF38" s="267"/>
      <c r="BKG38" s="267"/>
      <c r="BKH38" s="267"/>
      <c r="BKI38" s="267"/>
      <c r="BKJ38" s="267"/>
      <c r="BKK38" s="267"/>
      <c r="BKL38" s="267"/>
      <c r="BKM38" s="267"/>
      <c r="BKN38" s="267"/>
      <c r="BKO38" s="267"/>
      <c r="BKP38" s="267"/>
      <c r="BKQ38" s="267"/>
      <c r="BKR38" s="267"/>
      <c r="BKS38" s="267"/>
      <c r="BKT38" s="267"/>
      <c r="BKU38" s="267"/>
      <c r="BKV38" s="267"/>
      <c r="BKW38" s="267"/>
      <c r="BKX38" s="267"/>
      <c r="BKY38" s="267"/>
      <c r="BKZ38" s="267"/>
      <c r="BLA38" s="267"/>
      <c r="BLB38" s="267"/>
      <c r="BLC38" s="267"/>
      <c r="BLD38" s="267"/>
      <c r="BLE38" s="267"/>
      <c r="BLF38" s="267"/>
      <c r="BLG38" s="267"/>
      <c r="BLH38" s="267"/>
      <c r="BLI38" s="267"/>
      <c r="BLJ38" s="267"/>
      <c r="BLK38" s="267"/>
      <c r="BLL38" s="267"/>
      <c r="BLM38" s="267"/>
      <c r="BLN38" s="267"/>
      <c r="BLO38" s="267"/>
      <c r="BLP38" s="267"/>
      <c r="BLQ38" s="267"/>
      <c r="BLR38" s="267"/>
      <c r="BLS38" s="267"/>
      <c r="BLT38" s="267"/>
      <c r="BLU38" s="267"/>
      <c r="BLV38" s="267"/>
      <c r="BLW38" s="267"/>
      <c r="BLX38" s="267"/>
      <c r="BLY38" s="267"/>
      <c r="BLZ38" s="267"/>
      <c r="BMA38" s="267"/>
      <c r="BMB38" s="267"/>
      <c r="BMC38" s="267"/>
      <c r="BMD38" s="267"/>
      <c r="BME38" s="267"/>
      <c r="BMF38" s="267"/>
      <c r="BMG38" s="267"/>
      <c r="BMH38" s="267"/>
      <c r="BMI38" s="267"/>
      <c r="BMJ38" s="267"/>
      <c r="BMK38" s="267"/>
      <c r="BML38" s="267"/>
      <c r="BMM38" s="267"/>
      <c r="BMN38" s="267"/>
      <c r="BMO38" s="267"/>
      <c r="BMP38" s="267"/>
      <c r="BMQ38" s="267"/>
      <c r="BMR38" s="267"/>
      <c r="BMS38" s="267"/>
      <c r="BMT38" s="267"/>
      <c r="BMU38" s="267"/>
      <c r="BMV38" s="267"/>
      <c r="BMW38" s="267"/>
      <c r="BMX38" s="267"/>
      <c r="BMY38" s="267"/>
      <c r="BMZ38" s="267"/>
      <c r="BNA38" s="267"/>
      <c r="BNB38" s="267"/>
      <c r="BNC38" s="267"/>
      <c r="BND38" s="267"/>
      <c r="BNE38" s="267"/>
      <c r="BNF38" s="267"/>
      <c r="BNG38" s="267"/>
      <c r="BNH38" s="267"/>
      <c r="BNI38" s="267"/>
      <c r="BNJ38" s="267"/>
      <c r="BNK38" s="267"/>
      <c r="BNL38" s="267"/>
      <c r="BNM38" s="267"/>
      <c r="BNN38" s="267"/>
      <c r="BNO38" s="267"/>
      <c r="BNP38" s="267"/>
      <c r="BNQ38" s="267"/>
      <c r="BNR38" s="267"/>
      <c r="BNS38" s="267"/>
      <c r="BNT38" s="267"/>
      <c r="BNU38" s="267"/>
      <c r="BNV38" s="267"/>
      <c r="BNW38" s="267"/>
      <c r="BNX38" s="267"/>
      <c r="BNY38" s="267"/>
      <c r="BNZ38" s="267"/>
      <c r="BOA38" s="267"/>
      <c r="BOB38" s="267"/>
      <c r="BOC38" s="267"/>
      <c r="BOD38" s="267"/>
      <c r="BOE38" s="267"/>
      <c r="BOF38" s="267"/>
      <c r="BOG38" s="267"/>
      <c r="BOH38" s="267"/>
      <c r="BOI38" s="267"/>
      <c r="BOJ38" s="267"/>
      <c r="BOK38" s="267"/>
      <c r="BOL38" s="267"/>
      <c r="BOM38" s="267"/>
      <c r="BON38" s="267"/>
      <c r="BOO38" s="267"/>
      <c r="BOP38" s="267"/>
      <c r="BOQ38" s="267"/>
      <c r="BOR38" s="267"/>
      <c r="BOS38" s="267"/>
      <c r="BOT38" s="267"/>
      <c r="BOU38" s="267"/>
      <c r="BOV38" s="267"/>
      <c r="BOW38" s="267"/>
      <c r="BOX38" s="267"/>
      <c r="BOY38" s="267"/>
      <c r="BOZ38" s="267"/>
      <c r="BPA38" s="267"/>
      <c r="BPB38" s="267"/>
      <c r="BPC38" s="267"/>
      <c r="BPD38" s="267"/>
      <c r="BPE38" s="267"/>
      <c r="BPF38" s="267"/>
      <c r="BPG38" s="267"/>
      <c r="BPH38" s="267"/>
      <c r="BPI38" s="267"/>
      <c r="BPJ38" s="267"/>
      <c r="BPK38" s="267"/>
      <c r="BPL38" s="267"/>
      <c r="BPM38" s="267"/>
      <c r="BPN38" s="267"/>
      <c r="BPO38" s="267"/>
      <c r="BPP38" s="267"/>
      <c r="BPQ38" s="267"/>
      <c r="BPR38" s="267"/>
      <c r="BPS38" s="267"/>
      <c r="BPT38" s="267"/>
      <c r="BPU38" s="267"/>
      <c r="BPV38" s="267"/>
      <c r="BPW38" s="267"/>
      <c r="BPX38" s="267"/>
      <c r="BPY38" s="267"/>
      <c r="BPZ38" s="267"/>
      <c r="BQA38" s="267"/>
      <c r="BQB38" s="267"/>
      <c r="BQC38" s="267"/>
      <c r="BQD38" s="267"/>
      <c r="BQE38" s="267"/>
      <c r="BQF38" s="267"/>
      <c r="BQG38" s="267"/>
      <c r="BQH38" s="267"/>
      <c r="BQI38" s="267"/>
      <c r="BQJ38" s="267"/>
      <c r="BQK38" s="267"/>
      <c r="BQL38" s="267"/>
      <c r="BQM38" s="267"/>
      <c r="BQN38" s="267"/>
      <c r="BQO38" s="267"/>
      <c r="BQP38" s="267"/>
      <c r="BQQ38" s="267"/>
      <c r="BQR38" s="267"/>
      <c r="BQS38" s="267"/>
      <c r="BQT38" s="267"/>
      <c r="BQU38" s="267"/>
      <c r="BQV38" s="267"/>
      <c r="BQW38" s="267"/>
      <c r="BQX38" s="267"/>
      <c r="BQY38" s="267"/>
      <c r="BQZ38" s="267"/>
      <c r="BRA38" s="267"/>
      <c r="BRB38" s="267"/>
      <c r="BRC38" s="267"/>
      <c r="BRD38" s="267"/>
      <c r="BRE38" s="267"/>
      <c r="BRF38" s="267"/>
      <c r="BRG38" s="267"/>
      <c r="BRH38" s="267"/>
      <c r="BRI38" s="267"/>
      <c r="BRJ38" s="267"/>
      <c r="BRK38" s="267"/>
      <c r="BRL38" s="267"/>
      <c r="BRM38" s="267"/>
      <c r="BRN38" s="267"/>
      <c r="BRO38" s="267"/>
      <c r="BRP38" s="267"/>
      <c r="BRQ38" s="267"/>
      <c r="BRR38" s="267"/>
      <c r="BRS38" s="267"/>
      <c r="BRT38" s="267"/>
      <c r="BRU38" s="267"/>
      <c r="BRV38" s="267"/>
      <c r="BRW38" s="267"/>
      <c r="BRX38" s="267"/>
      <c r="BRY38" s="267"/>
      <c r="BRZ38" s="267"/>
      <c r="BSA38" s="267"/>
      <c r="BSB38" s="267"/>
      <c r="BSC38" s="267"/>
      <c r="BSD38" s="267"/>
      <c r="BSE38" s="267"/>
      <c r="BSF38" s="267"/>
      <c r="BSG38" s="267"/>
      <c r="BSH38" s="267"/>
      <c r="BSI38" s="267"/>
      <c r="BSJ38" s="267"/>
      <c r="BSK38" s="267"/>
      <c r="BSL38" s="267"/>
      <c r="BSM38" s="267"/>
      <c r="BSN38" s="267"/>
      <c r="BSO38" s="267"/>
      <c r="BSP38" s="267"/>
      <c r="BSQ38" s="267"/>
      <c r="BSR38" s="267"/>
      <c r="BSS38" s="267"/>
      <c r="BST38" s="267"/>
      <c r="BSU38" s="267"/>
      <c r="BSV38" s="267"/>
      <c r="BSW38" s="267"/>
      <c r="BSX38" s="267"/>
      <c r="BSY38" s="267"/>
      <c r="BSZ38" s="267"/>
      <c r="BTA38" s="267"/>
      <c r="BTB38" s="267"/>
      <c r="BTC38" s="267"/>
      <c r="BTD38" s="267"/>
      <c r="BTE38" s="267"/>
      <c r="BTF38" s="267"/>
      <c r="BTG38" s="267"/>
      <c r="BTH38" s="267"/>
      <c r="BTI38" s="267"/>
      <c r="BTJ38" s="267"/>
      <c r="BTK38" s="267"/>
      <c r="BTL38" s="267"/>
      <c r="BTM38" s="267"/>
      <c r="BTN38" s="267"/>
      <c r="BTO38" s="267"/>
      <c r="BTP38" s="267"/>
      <c r="BTQ38" s="267"/>
      <c r="BTR38" s="267"/>
      <c r="BTS38" s="267"/>
      <c r="BTT38" s="267"/>
      <c r="BTU38" s="267"/>
      <c r="BTV38" s="267"/>
      <c r="BTW38" s="267"/>
      <c r="BTX38" s="267"/>
      <c r="BTY38" s="267"/>
      <c r="BTZ38" s="267"/>
      <c r="BUA38" s="267"/>
      <c r="BUB38" s="267"/>
      <c r="BUC38" s="267"/>
      <c r="BUD38" s="267"/>
      <c r="BUE38" s="267"/>
      <c r="BUF38" s="267"/>
      <c r="BUG38" s="267"/>
      <c r="BUH38" s="267"/>
      <c r="BUI38" s="267"/>
      <c r="BUJ38" s="267"/>
      <c r="BUK38" s="267"/>
      <c r="BUL38" s="267"/>
      <c r="BUM38" s="267"/>
      <c r="BUN38" s="267"/>
      <c r="BUO38" s="267"/>
      <c r="BUP38" s="267"/>
      <c r="BUQ38" s="267"/>
      <c r="BUR38" s="267"/>
      <c r="BUS38" s="267"/>
      <c r="BUT38" s="267"/>
      <c r="BUU38" s="267"/>
      <c r="BUV38" s="267"/>
      <c r="BUW38" s="267"/>
      <c r="BUX38" s="267"/>
      <c r="BUY38" s="267"/>
      <c r="BUZ38" s="267"/>
      <c r="BVA38" s="267"/>
      <c r="BVB38" s="267"/>
      <c r="BVC38" s="267"/>
      <c r="BVD38" s="267"/>
      <c r="BVE38" s="267"/>
      <c r="BVF38" s="267"/>
      <c r="BVG38" s="267"/>
      <c r="BVH38" s="267"/>
      <c r="BVI38" s="267"/>
      <c r="BVJ38" s="267"/>
      <c r="BVK38" s="267"/>
      <c r="BVL38" s="267"/>
      <c r="BVM38" s="267"/>
      <c r="BVN38" s="267"/>
      <c r="BVO38" s="267"/>
      <c r="BVP38" s="267"/>
      <c r="BVQ38" s="267"/>
      <c r="BVR38" s="267"/>
      <c r="BVS38" s="267"/>
      <c r="BVT38" s="267"/>
      <c r="BVU38" s="267"/>
      <c r="BVV38" s="267"/>
      <c r="BVW38" s="267"/>
      <c r="BVX38" s="267"/>
      <c r="BVY38" s="267"/>
      <c r="BVZ38" s="267"/>
      <c r="BWA38" s="267"/>
      <c r="BWB38" s="267"/>
      <c r="BWC38" s="267"/>
      <c r="BWD38" s="267"/>
      <c r="BWE38" s="267"/>
      <c r="BWF38" s="267"/>
      <c r="BWG38" s="267"/>
      <c r="BWH38" s="267"/>
      <c r="BWI38" s="267"/>
      <c r="BWJ38" s="267"/>
      <c r="BWK38" s="267"/>
      <c r="BWL38" s="267"/>
      <c r="BWM38" s="267"/>
      <c r="BWN38" s="267"/>
      <c r="BWO38" s="267"/>
      <c r="BWP38" s="267"/>
      <c r="BWQ38" s="267"/>
      <c r="BWR38" s="267"/>
      <c r="BWS38" s="267"/>
      <c r="BWT38" s="267"/>
      <c r="BWU38" s="267"/>
      <c r="BWV38" s="267"/>
      <c r="BWW38" s="267"/>
      <c r="BWX38" s="267"/>
      <c r="BWY38" s="267"/>
      <c r="BWZ38" s="267"/>
      <c r="BXA38" s="267"/>
      <c r="BXB38" s="267"/>
      <c r="BXC38" s="267"/>
      <c r="BXD38" s="267"/>
      <c r="BXE38" s="267"/>
      <c r="BXF38" s="267"/>
      <c r="BXG38" s="267"/>
      <c r="BXH38" s="267"/>
      <c r="BXI38" s="267"/>
      <c r="BXJ38" s="267"/>
      <c r="BXK38" s="267"/>
      <c r="BXL38" s="267"/>
      <c r="BXM38" s="267"/>
      <c r="BXN38" s="267"/>
      <c r="BXO38" s="267"/>
      <c r="BXP38" s="267"/>
      <c r="BXQ38" s="267"/>
      <c r="BXR38" s="267"/>
      <c r="BXS38" s="267"/>
      <c r="BXT38" s="267"/>
      <c r="BXU38" s="267"/>
      <c r="BXV38" s="267"/>
      <c r="BXW38" s="267"/>
      <c r="BXX38" s="267"/>
      <c r="BXY38" s="267"/>
      <c r="BXZ38" s="267"/>
      <c r="BYA38" s="267"/>
      <c r="BYB38" s="267"/>
      <c r="BYC38" s="267"/>
      <c r="BYD38" s="267"/>
      <c r="BYE38" s="267"/>
      <c r="BYF38" s="267"/>
      <c r="BYG38" s="267"/>
      <c r="BYH38" s="267"/>
      <c r="BYI38" s="267"/>
      <c r="BYJ38" s="267"/>
      <c r="BYK38" s="267"/>
      <c r="BYL38" s="267"/>
      <c r="BYM38" s="267"/>
      <c r="BYN38" s="267"/>
      <c r="BYO38" s="267"/>
      <c r="BYP38" s="267"/>
      <c r="BYQ38" s="267"/>
      <c r="BYR38" s="267"/>
      <c r="BYS38" s="267"/>
      <c r="BYT38" s="267"/>
      <c r="BYU38" s="267"/>
      <c r="BYV38" s="267"/>
      <c r="BYW38" s="267"/>
      <c r="BYX38" s="267"/>
      <c r="BYY38" s="267"/>
      <c r="BYZ38" s="267"/>
      <c r="BZA38" s="267"/>
      <c r="BZB38" s="267"/>
      <c r="BZC38" s="267"/>
      <c r="BZD38" s="267"/>
      <c r="BZE38" s="267"/>
      <c r="BZF38" s="267"/>
      <c r="BZG38" s="267"/>
      <c r="BZH38" s="267"/>
      <c r="BZI38" s="267"/>
      <c r="BZJ38" s="267"/>
      <c r="BZK38" s="267"/>
      <c r="BZL38" s="267"/>
      <c r="BZM38" s="267"/>
      <c r="BZN38" s="267"/>
      <c r="BZO38" s="267"/>
      <c r="BZP38" s="267"/>
      <c r="BZQ38" s="267"/>
      <c r="BZR38" s="267"/>
      <c r="BZS38" s="267"/>
      <c r="BZT38" s="267"/>
      <c r="BZU38" s="267"/>
      <c r="BZV38" s="267"/>
      <c r="BZW38" s="267"/>
      <c r="BZX38" s="267"/>
      <c r="BZY38" s="267"/>
      <c r="BZZ38" s="267"/>
      <c r="CAA38" s="267"/>
      <c r="CAB38" s="267"/>
      <c r="CAC38" s="267"/>
      <c r="CAD38" s="267"/>
      <c r="CAE38" s="267"/>
      <c r="CAF38" s="267"/>
      <c r="CAG38" s="267"/>
      <c r="CAH38" s="267"/>
      <c r="CAI38" s="267"/>
      <c r="CAJ38" s="267"/>
      <c r="CAK38" s="267"/>
      <c r="CAL38" s="267"/>
      <c r="CAM38" s="267"/>
      <c r="CAN38" s="267"/>
      <c r="CAO38" s="267"/>
      <c r="CAP38" s="267"/>
      <c r="CAQ38" s="267"/>
      <c r="CAR38" s="267"/>
      <c r="CAS38" s="267"/>
      <c r="CAT38" s="267"/>
      <c r="CAU38" s="267"/>
      <c r="CAV38" s="267"/>
      <c r="CAW38" s="267"/>
      <c r="CAX38" s="267"/>
      <c r="CAY38" s="267"/>
      <c r="CAZ38" s="267"/>
      <c r="CBA38" s="267"/>
      <c r="CBB38" s="267"/>
      <c r="CBC38" s="267"/>
      <c r="CBD38" s="267"/>
      <c r="CBE38" s="267"/>
      <c r="CBF38" s="267"/>
      <c r="CBG38" s="267"/>
      <c r="CBH38" s="267"/>
      <c r="CBI38" s="267"/>
      <c r="CBJ38" s="267"/>
      <c r="CBK38" s="267"/>
      <c r="CBL38" s="267"/>
      <c r="CBM38" s="267"/>
      <c r="CBN38" s="267"/>
      <c r="CBO38" s="267"/>
      <c r="CBP38" s="267"/>
      <c r="CBQ38" s="267"/>
      <c r="CBR38" s="267"/>
      <c r="CBS38" s="267"/>
      <c r="CBT38" s="267"/>
      <c r="CBU38" s="267"/>
      <c r="CBV38" s="267"/>
      <c r="CBW38" s="267"/>
      <c r="CBX38" s="267"/>
      <c r="CBY38" s="267"/>
      <c r="CBZ38" s="267"/>
      <c r="CCA38" s="267"/>
      <c r="CCB38" s="267"/>
      <c r="CCC38" s="267"/>
      <c r="CCD38" s="267"/>
      <c r="CCE38" s="267"/>
      <c r="CCF38" s="267"/>
      <c r="CCG38" s="267"/>
      <c r="CCH38" s="267"/>
      <c r="CCI38" s="267"/>
      <c r="CCJ38" s="267"/>
      <c r="CCK38" s="267"/>
      <c r="CCL38" s="267"/>
      <c r="CCM38" s="267"/>
      <c r="CCN38" s="267"/>
      <c r="CCO38" s="267"/>
      <c r="CCP38" s="267"/>
      <c r="CCQ38" s="267"/>
      <c r="CCR38" s="267"/>
      <c r="CCS38" s="267"/>
      <c r="CCT38" s="267"/>
      <c r="CCU38" s="267"/>
      <c r="CCV38" s="267"/>
      <c r="CCW38" s="267"/>
      <c r="CCX38" s="267"/>
      <c r="CCY38" s="267"/>
      <c r="CCZ38" s="267"/>
      <c r="CDA38" s="267"/>
      <c r="CDB38" s="267"/>
      <c r="CDC38" s="267"/>
      <c r="CDD38" s="267"/>
      <c r="CDE38" s="267"/>
      <c r="CDF38" s="267"/>
      <c r="CDG38" s="267"/>
      <c r="CDH38" s="267"/>
      <c r="CDI38" s="267"/>
      <c r="CDJ38" s="267"/>
      <c r="CDK38" s="267"/>
      <c r="CDL38" s="267"/>
      <c r="CDM38" s="267"/>
      <c r="CDN38" s="267"/>
      <c r="CDO38" s="267"/>
      <c r="CDP38" s="267"/>
      <c r="CDQ38" s="267"/>
      <c r="CDR38" s="267"/>
      <c r="CDS38" s="267"/>
      <c r="CDT38" s="267"/>
      <c r="CDU38" s="267"/>
      <c r="CDV38" s="267"/>
      <c r="CDW38" s="267"/>
      <c r="CDX38" s="267"/>
      <c r="CDY38" s="267"/>
      <c r="CDZ38" s="267"/>
      <c r="CEA38" s="267"/>
      <c r="CEB38" s="267"/>
      <c r="CEC38" s="267"/>
      <c r="CED38" s="267"/>
      <c r="CEE38" s="267"/>
      <c r="CEF38" s="267"/>
      <c r="CEG38" s="267"/>
      <c r="CEH38" s="267"/>
      <c r="CEI38" s="267"/>
      <c r="CEJ38" s="267"/>
      <c r="CEK38" s="267"/>
      <c r="CEL38" s="267"/>
      <c r="CEM38" s="267"/>
      <c r="CEN38" s="267"/>
      <c r="CEO38" s="267"/>
      <c r="CEP38" s="267"/>
      <c r="CEQ38" s="267"/>
      <c r="CER38" s="267"/>
      <c r="CES38" s="267"/>
      <c r="CET38" s="267"/>
      <c r="CEU38" s="267"/>
      <c r="CEV38" s="267"/>
      <c r="CEW38" s="267"/>
      <c r="CEX38" s="267"/>
      <c r="CEY38" s="267"/>
      <c r="CEZ38" s="267"/>
      <c r="CFA38" s="267"/>
      <c r="CFB38" s="267"/>
      <c r="CFC38" s="267"/>
      <c r="CFD38" s="267"/>
      <c r="CFE38" s="267"/>
      <c r="CFF38" s="267"/>
      <c r="CFG38" s="267"/>
      <c r="CFH38" s="267"/>
      <c r="CFI38" s="267"/>
      <c r="CFJ38" s="267"/>
      <c r="CFK38" s="267"/>
      <c r="CFL38" s="267"/>
      <c r="CFM38" s="267"/>
      <c r="CFN38" s="267"/>
      <c r="CFO38" s="267"/>
      <c r="CFP38" s="267"/>
      <c r="CFQ38" s="267"/>
      <c r="CFR38" s="267"/>
      <c r="CFS38" s="267"/>
      <c r="CFT38" s="267"/>
      <c r="CFU38" s="267"/>
      <c r="CFV38" s="267"/>
      <c r="CFW38" s="267"/>
      <c r="CFX38" s="267"/>
      <c r="CFY38" s="267"/>
      <c r="CFZ38" s="267"/>
      <c r="CGA38" s="267"/>
      <c r="CGB38" s="267"/>
      <c r="CGC38" s="267"/>
      <c r="CGD38" s="267"/>
      <c r="CGE38" s="267"/>
      <c r="CGF38" s="267"/>
      <c r="CGG38" s="267"/>
      <c r="CGH38" s="267"/>
      <c r="CGI38" s="267"/>
      <c r="CGJ38" s="267"/>
      <c r="CGK38" s="267"/>
      <c r="CGL38" s="267"/>
      <c r="CGM38" s="267"/>
      <c r="CGN38" s="267"/>
      <c r="CGO38" s="267"/>
      <c r="CGP38" s="267"/>
      <c r="CGQ38" s="267"/>
      <c r="CGR38" s="267"/>
      <c r="CGS38" s="267"/>
      <c r="CGT38" s="267"/>
      <c r="CGU38" s="267"/>
      <c r="CGV38" s="267"/>
      <c r="CGW38" s="267"/>
      <c r="CGX38" s="267"/>
      <c r="CGY38" s="267"/>
      <c r="CGZ38" s="267"/>
      <c r="CHA38" s="267"/>
      <c r="CHB38" s="267"/>
      <c r="CHC38" s="267"/>
      <c r="CHD38" s="267"/>
      <c r="CHE38" s="267"/>
      <c r="CHF38" s="267"/>
      <c r="CHG38" s="267"/>
      <c r="CHH38" s="267"/>
      <c r="CHI38" s="267"/>
      <c r="CHJ38" s="267"/>
      <c r="CHK38" s="267"/>
      <c r="CHL38" s="267"/>
      <c r="CHM38" s="267"/>
      <c r="CHN38" s="267"/>
      <c r="CHO38" s="267"/>
      <c r="CHP38" s="267"/>
      <c r="CHQ38" s="267"/>
      <c r="CHR38" s="267"/>
      <c r="CHS38" s="267"/>
      <c r="CHT38" s="267"/>
      <c r="CHU38" s="267"/>
      <c r="CHV38" s="267"/>
      <c r="CHW38" s="267"/>
      <c r="CHX38" s="267"/>
      <c r="CHY38" s="267"/>
      <c r="CHZ38" s="267"/>
      <c r="CIA38" s="267"/>
      <c r="CIB38" s="267"/>
      <c r="CIC38" s="267"/>
      <c r="CID38" s="267"/>
      <c r="CIE38" s="267"/>
      <c r="CIF38" s="267"/>
      <c r="CIG38" s="267"/>
      <c r="CIH38" s="267"/>
      <c r="CII38" s="267"/>
      <c r="CIJ38" s="267"/>
      <c r="CIK38" s="267"/>
      <c r="CIL38" s="267"/>
      <c r="CIM38" s="267"/>
      <c r="CIN38" s="267"/>
      <c r="CIO38" s="267"/>
      <c r="CIP38" s="267"/>
      <c r="CIQ38" s="267"/>
      <c r="CIR38" s="267"/>
      <c r="CIS38" s="267"/>
      <c r="CIT38" s="267"/>
      <c r="CIU38" s="267"/>
      <c r="CIV38" s="267"/>
      <c r="CIW38" s="267"/>
      <c r="CIX38" s="267"/>
      <c r="CIY38" s="267"/>
      <c r="CIZ38" s="267"/>
      <c r="CJA38" s="267"/>
      <c r="CJB38" s="267"/>
      <c r="CJC38" s="267"/>
      <c r="CJD38" s="267"/>
      <c r="CJE38" s="267"/>
      <c r="CJF38" s="267"/>
      <c r="CJG38" s="267"/>
      <c r="CJH38" s="267"/>
      <c r="CJI38" s="267"/>
      <c r="CJJ38" s="267"/>
      <c r="CJK38" s="267"/>
      <c r="CJL38" s="267"/>
      <c r="CJM38" s="267"/>
      <c r="CJN38" s="267"/>
      <c r="CJO38" s="267"/>
      <c r="CJP38" s="267"/>
      <c r="CJQ38" s="267"/>
      <c r="CJR38" s="267"/>
      <c r="CJS38" s="267"/>
      <c r="CJT38" s="267"/>
      <c r="CJU38" s="267"/>
      <c r="CJV38" s="267"/>
      <c r="CJW38" s="267"/>
      <c r="CJX38" s="267"/>
      <c r="CJY38" s="267"/>
      <c r="CJZ38" s="267"/>
      <c r="CKA38" s="267"/>
      <c r="CKB38" s="267"/>
      <c r="CKC38" s="267"/>
      <c r="CKD38" s="267"/>
      <c r="CKE38" s="267"/>
      <c r="CKF38" s="267"/>
      <c r="CKG38" s="267"/>
      <c r="CKH38" s="267"/>
      <c r="CKI38" s="267"/>
      <c r="CKJ38" s="267"/>
      <c r="CKK38" s="267"/>
      <c r="CKL38" s="267"/>
      <c r="CKM38" s="267"/>
      <c r="CKN38" s="267"/>
      <c r="CKO38" s="267"/>
      <c r="CKP38" s="267"/>
      <c r="CKQ38" s="267"/>
      <c r="CKR38" s="267"/>
      <c r="CKS38" s="267"/>
      <c r="CKT38" s="267"/>
      <c r="CKU38" s="267"/>
      <c r="CKV38" s="267"/>
      <c r="CKW38" s="267"/>
      <c r="CKX38" s="267"/>
      <c r="CKY38" s="267"/>
      <c r="CKZ38" s="267"/>
      <c r="CLA38" s="267"/>
      <c r="CLB38" s="267"/>
      <c r="CLC38" s="267"/>
      <c r="CLD38" s="267"/>
      <c r="CLE38" s="267"/>
      <c r="CLF38" s="267"/>
      <c r="CLG38" s="267"/>
      <c r="CLH38" s="267"/>
      <c r="CLI38" s="267"/>
      <c r="CLJ38" s="267"/>
      <c r="CLK38" s="267"/>
      <c r="CLL38" s="267"/>
      <c r="CLM38" s="267"/>
      <c r="CLN38" s="267"/>
      <c r="CLO38" s="267"/>
      <c r="CLP38" s="267"/>
      <c r="CLQ38" s="267"/>
      <c r="CLR38" s="267"/>
      <c r="CLS38" s="267"/>
      <c r="CLT38" s="267"/>
      <c r="CLU38" s="267"/>
      <c r="CLV38" s="267"/>
      <c r="CLW38" s="267"/>
      <c r="CLX38" s="267"/>
      <c r="CLY38" s="267"/>
      <c r="CLZ38" s="267"/>
      <c r="CMA38" s="267"/>
      <c r="CMB38" s="267"/>
      <c r="CMC38" s="267"/>
      <c r="CMD38" s="267"/>
      <c r="CME38" s="267"/>
      <c r="CMF38" s="267"/>
      <c r="CMG38" s="267"/>
      <c r="CMH38" s="267"/>
      <c r="CMI38" s="267"/>
      <c r="CMJ38" s="267"/>
      <c r="CMK38" s="267"/>
      <c r="CML38" s="267"/>
      <c r="CMM38" s="267"/>
      <c r="CMN38" s="267"/>
      <c r="CMO38" s="267"/>
      <c r="CMP38" s="267"/>
      <c r="CMQ38" s="267"/>
      <c r="CMR38" s="267"/>
      <c r="CMS38" s="267"/>
      <c r="CMT38" s="267"/>
      <c r="CMU38" s="267"/>
      <c r="CMV38" s="267"/>
      <c r="CMW38" s="267"/>
      <c r="CMX38" s="267"/>
      <c r="CMY38" s="267"/>
      <c r="CMZ38" s="267"/>
      <c r="CNA38" s="267"/>
      <c r="CNB38" s="267"/>
      <c r="CNC38" s="267"/>
      <c r="CND38" s="267"/>
      <c r="CNE38" s="267"/>
      <c r="CNF38" s="267"/>
      <c r="CNG38" s="267"/>
      <c r="CNH38" s="267"/>
      <c r="CNI38" s="267"/>
      <c r="CNJ38" s="267"/>
      <c r="CNK38" s="267"/>
      <c r="CNL38" s="267"/>
      <c r="CNM38" s="267"/>
      <c r="CNN38" s="267"/>
      <c r="CNO38" s="267"/>
      <c r="CNP38" s="267"/>
      <c r="CNQ38" s="267"/>
      <c r="CNR38" s="267"/>
      <c r="CNS38" s="267"/>
      <c r="CNT38" s="267"/>
      <c r="CNU38" s="267"/>
      <c r="CNV38" s="267"/>
      <c r="CNW38" s="267"/>
      <c r="CNX38" s="267"/>
      <c r="CNY38" s="267"/>
      <c r="CNZ38" s="267"/>
      <c r="COA38" s="267"/>
      <c r="COB38" s="267"/>
      <c r="COC38" s="267"/>
      <c r="COD38" s="267"/>
      <c r="COE38" s="267"/>
      <c r="COF38" s="267"/>
      <c r="COG38" s="267"/>
      <c r="COH38" s="267"/>
      <c r="COI38" s="267"/>
      <c r="COJ38" s="267"/>
      <c r="COK38" s="267"/>
      <c r="COL38" s="267"/>
      <c r="COM38" s="267"/>
      <c r="CON38" s="267"/>
      <c r="COO38" s="267"/>
      <c r="COP38" s="267"/>
      <c r="COQ38" s="267"/>
      <c r="COR38" s="267"/>
      <c r="COS38" s="267"/>
      <c r="COT38" s="267"/>
      <c r="COU38" s="267"/>
      <c r="COV38" s="267"/>
      <c r="COW38" s="267"/>
      <c r="COX38" s="267"/>
      <c r="COY38" s="267"/>
      <c r="COZ38" s="267"/>
      <c r="CPA38" s="267"/>
      <c r="CPB38" s="267"/>
      <c r="CPC38" s="267"/>
      <c r="CPD38" s="267"/>
      <c r="CPE38" s="267"/>
      <c r="CPF38" s="267"/>
      <c r="CPG38" s="267"/>
      <c r="CPH38" s="267"/>
      <c r="CPI38" s="267"/>
      <c r="CPJ38" s="267"/>
      <c r="CPK38" s="267"/>
      <c r="CPL38" s="267"/>
      <c r="CPM38" s="267"/>
      <c r="CPN38" s="267"/>
      <c r="CPO38" s="267"/>
      <c r="CPP38" s="267"/>
      <c r="CPQ38" s="267"/>
      <c r="CPR38" s="267"/>
      <c r="CPS38" s="267"/>
      <c r="CPT38" s="267"/>
      <c r="CPU38" s="267"/>
      <c r="CPV38" s="267"/>
      <c r="CPW38" s="267"/>
      <c r="CPX38" s="267"/>
      <c r="CPY38" s="267"/>
      <c r="CPZ38" s="267"/>
      <c r="CQA38" s="267"/>
      <c r="CQB38" s="267"/>
      <c r="CQC38" s="267"/>
      <c r="CQD38" s="267"/>
      <c r="CQE38" s="267"/>
      <c r="CQF38" s="267"/>
      <c r="CQG38" s="267"/>
      <c r="CQH38" s="267"/>
      <c r="CQI38" s="267"/>
      <c r="CQJ38" s="267"/>
      <c r="CQK38" s="267"/>
      <c r="CQL38" s="267"/>
      <c r="CQM38" s="267"/>
      <c r="CQN38" s="267"/>
      <c r="CQO38" s="267"/>
      <c r="CQP38" s="267"/>
      <c r="CQQ38" s="267"/>
      <c r="CQR38" s="267"/>
      <c r="CQS38" s="267"/>
      <c r="CQT38" s="267"/>
      <c r="CQU38" s="267"/>
      <c r="CQV38" s="267"/>
      <c r="CQW38" s="267"/>
      <c r="CQX38" s="267"/>
      <c r="CQY38" s="267"/>
      <c r="CQZ38" s="267"/>
      <c r="CRA38" s="267"/>
      <c r="CRB38" s="267"/>
      <c r="CRC38" s="267"/>
      <c r="CRD38" s="267"/>
      <c r="CRE38" s="267"/>
      <c r="CRF38" s="267"/>
      <c r="CRG38" s="267"/>
      <c r="CRH38" s="267"/>
      <c r="CRI38" s="267"/>
      <c r="CRJ38" s="267"/>
      <c r="CRK38" s="267"/>
      <c r="CRL38" s="267"/>
      <c r="CRM38" s="267"/>
      <c r="CRN38" s="267"/>
      <c r="CRO38" s="267"/>
      <c r="CRP38" s="267"/>
      <c r="CRQ38" s="267"/>
      <c r="CRR38" s="267"/>
      <c r="CRS38" s="267"/>
      <c r="CRT38" s="267"/>
      <c r="CRU38" s="267"/>
      <c r="CRV38" s="267"/>
      <c r="CRW38" s="267"/>
      <c r="CRX38" s="267"/>
      <c r="CRY38" s="267"/>
      <c r="CRZ38" s="267"/>
      <c r="CSA38" s="267"/>
      <c r="CSB38" s="267"/>
      <c r="CSC38" s="267"/>
      <c r="CSD38" s="267"/>
      <c r="CSE38" s="267"/>
      <c r="CSF38" s="267"/>
      <c r="CSG38" s="267"/>
      <c r="CSH38" s="267"/>
      <c r="CSI38" s="267"/>
      <c r="CSJ38" s="267"/>
      <c r="CSK38" s="267"/>
      <c r="CSL38" s="267"/>
      <c r="CSM38" s="267"/>
      <c r="CSN38" s="267"/>
      <c r="CSO38" s="267"/>
      <c r="CSP38" s="267"/>
      <c r="CSQ38" s="267"/>
      <c r="CSR38" s="267"/>
      <c r="CSS38" s="267"/>
      <c r="CST38" s="267"/>
      <c r="CSU38" s="267"/>
      <c r="CSV38" s="267"/>
      <c r="CSW38" s="267"/>
      <c r="CSX38" s="267"/>
      <c r="CSY38" s="267"/>
      <c r="CSZ38" s="267"/>
      <c r="CTA38" s="267"/>
      <c r="CTB38" s="267"/>
      <c r="CTC38" s="267"/>
      <c r="CTD38" s="267"/>
      <c r="CTE38" s="267"/>
      <c r="CTF38" s="267"/>
      <c r="CTG38" s="267"/>
      <c r="CTH38" s="267"/>
      <c r="CTI38" s="267"/>
      <c r="CTJ38" s="267"/>
      <c r="CTK38" s="267"/>
      <c r="CTL38" s="267"/>
      <c r="CTM38" s="267"/>
      <c r="CTN38" s="267"/>
      <c r="CTO38" s="267"/>
      <c r="CTP38" s="267"/>
      <c r="CTQ38" s="267"/>
      <c r="CTR38" s="267"/>
      <c r="CTS38" s="267"/>
      <c r="CTT38" s="267"/>
      <c r="CTU38" s="267"/>
      <c r="CTV38" s="267"/>
      <c r="CTW38" s="267"/>
      <c r="CTX38" s="267"/>
      <c r="CTY38" s="267"/>
      <c r="CTZ38" s="267"/>
      <c r="CUA38" s="267"/>
      <c r="CUB38" s="267"/>
      <c r="CUC38" s="267"/>
      <c r="CUD38" s="267"/>
      <c r="CUE38" s="267"/>
      <c r="CUF38" s="267"/>
      <c r="CUG38" s="267"/>
      <c r="CUH38" s="267"/>
      <c r="CUI38" s="267"/>
      <c r="CUJ38" s="267"/>
      <c r="CUK38" s="267"/>
      <c r="CUL38" s="267"/>
      <c r="CUM38" s="267"/>
      <c r="CUN38" s="267"/>
      <c r="CUO38" s="267"/>
      <c r="CUP38" s="267"/>
      <c r="CUQ38" s="267"/>
      <c r="CUR38" s="267"/>
      <c r="CUS38" s="267"/>
      <c r="CUT38" s="267"/>
      <c r="CUU38" s="267"/>
      <c r="CUV38" s="267"/>
      <c r="CUW38" s="267"/>
      <c r="CUX38" s="267"/>
      <c r="CUY38" s="267"/>
      <c r="CUZ38" s="267"/>
      <c r="CVA38" s="267"/>
      <c r="CVB38" s="267"/>
      <c r="CVC38" s="267"/>
      <c r="CVD38" s="267"/>
      <c r="CVE38" s="267"/>
      <c r="CVF38" s="267"/>
      <c r="CVG38" s="267"/>
      <c r="CVH38" s="267"/>
      <c r="CVI38" s="267"/>
      <c r="CVJ38" s="267"/>
      <c r="CVK38" s="267"/>
      <c r="CVL38" s="267"/>
      <c r="CVM38" s="267"/>
      <c r="CVN38" s="267"/>
      <c r="CVO38" s="267"/>
      <c r="CVP38" s="267"/>
      <c r="CVQ38" s="267"/>
      <c r="CVR38" s="267"/>
      <c r="CVS38" s="267"/>
      <c r="CVT38" s="267"/>
      <c r="CVU38" s="267"/>
      <c r="CVV38" s="267"/>
      <c r="CVW38" s="267"/>
      <c r="CVX38" s="267"/>
      <c r="CVY38" s="267"/>
      <c r="CVZ38" s="267"/>
      <c r="CWA38" s="267"/>
      <c r="CWB38" s="267"/>
      <c r="CWC38" s="267"/>
      <c r="CWD38" s="267"/>
      <c r="CWE38" s="267"/>
      <c r="CWF38" s="267"/>
      <c r="CWG38" s="267"/>
      <c r="CWH38" s="267"/>
      <c r="CWI38" s="267"/>
      <c r="CWJ38" s="267"/>
      <c r="CWK38" s="267"/>
      <c r="CWL38" s="267"/>
      <c r="CWM38" s="267"/>
      <c r="CWN38" s="267"/>
      <c r="CWO38" s="267"/>
      <c r="CWP38" s="267"/>
      <c r="CWQ38" s="267"/>
      <c r="CWR38" s="267"/>
      <c r="CWS38" s="267"/>
      <c r="CWT38" s="267"/>
      <c r="CWU38" s="267"/>
      <c r="CWV38" s="267"/>
      <c r="CWW38" s="267"/>
      <c r="CWX38" s="267"/>
      <c r="CWY38" s="267"/>
      <c r="CWZ38" s="267"/>
      <c r="CXA38" s="267"/>
      <c r="CXB38" s="267"/>
      <c r="CXC38" s="267"/>
      <c r="CXD38" s="267"/>
      <c r="CXE38" s="267"/>
      <c r="CXF38" s="267"/>
      <c r="CXG38" s="267"/>
      <c r="CXH38" s="267"/>
      <c r="CXI38" s="267"/>
      <c r="CXJ38" s="267"/>
      <c r="CXK38" s="267"/>
      <c r="CXL38" s="267"/>
      <c r="CXM38" s="267"/>
      <c r="CXN38" s="267"/>
      <c r="CXO38" s="267"/>
      <c r="CXP38" s="267"/>
      <c r="CXQ38" s="267"/>
      <c r="CXR38" s="267"/>
      <c r="CXS38" s="267"/>
      <c r="CXT38" s="267"/>
      <c r="CXU38" s="267"/>
      <c r="CXV38" s="267"/>
      <c r="CXW38" s="267"/>
      <c r="CXX38" s="267"/>
      <c r="CXY38" s="267"/>
      <c r="CXZ38" s="267"/>
      <c r="CYA38" s="267"/>
      <c r="CYB38" s="267"/>
      <c r="CYC38" s="267"/>
      <c r="CYD38" s="267"/>
      <c r="CYE38" s="267"/>
      <c r="CYF38" s="267"/>
      <c r="CYG38" s="267"/>
      <c r="CYH38" s="267"/>
      <c r="CYI38" s="267"/>
      <c r="CYJ38" s="267"/>
      <c r="CYK38" s="267"/>
      <c r="CYL38" s="267"/>
      <c r="CYM38" s="267"/>
      <c r="CYN38" s="267"/>
      <c r="CYO38" s="267"/>
      <c r="CYP38" s="267"/>
      <c r="CYQ38" s="267"/>
      <c r="CYR38" s="267"/>
      <c r="CYS38" s="267"/>
      <c r="CYT38" s="267"/>
      <c r="CYU38" s="267"/>
      <c r="CYV38" s="267"/>
      <c r="CYW38" s="267"/>
      <c r="CYX38" s="267"/>
      <c r="CYY38" s="267"/>
      <c r="CYZ38" s="267"/>
      <c r="CZA38" s="267"/>
      <c r="CZB38" s="267"/>
      <c r="CZC38" s="267"/>
      <c r="CZD38" s="267"/>
      <c r="CZE38" s="267"/>
      <c r="CZF38" s="267"/>
      <c r="CZG38" s="267"/>
      <c r="CZH38" s="267"/>
      <c r="CZI38" s="267"/>
      <c r="CZJ38" s="267"/>
      <c r="CZK38" s="267"/>
      <c r="CZL38" s="267"/>
      <c r="CZM38" s="267"/>
      <c r="CZN38" s="267"/>
      <c r="CZO38" s="267"/>
      <c r="CZP38" s="267"/>
      <c r="CZQ38" s="267"/>
      <c r="CZR38" s="267"/>
      <c r="CZS38" s="267"/>
      <c r="CZT38" s="267"/>
      <c r="CZU38" s="267"/>
      <c r="CZV38" s="267"/>
      <c r="CZW38" s="267"/>
      <c r="CZX38" s="267"/>
      <c r="CZY38" s="267"/>
      <c r="CZZ38" s="267"/>
      <c r="DAA38" s="267"/>
      <c r="DAB38" s="267"/>
      <c r="DAC38" s="267"/>
      <c r="DAD38" s="267"/>
      <c r="DAE38" s="267"/>
      <c r="DAF38" s="267"/>
      <c r="DAG38" s="267"/>
      <c r="DAH38" s="267"/>
      <c r="DAI38" s="267"/>
      <c r="DAJ38" s="267"/>
      <c r="DAK38" s="267"/>
      <c r="DAL38" s="267"/>
      <c r="DAM38" s="267"/>
      <c r="DAN38" s="267"/>
      <c r="DAO38" s="267"/>
      <c r="DAP38" s="267"/>
      <c r="DAQ38" s="267"/>
      <c r="DAR38" s="267"/>
      <c r="DAS38" s="267"/>
      <c r="DAT38" s="267"/>
      <c r="DAU38" s="267"/>
      <c r="DAV38" s="267"/>
      <c r="DAW38" s="267"/>
      <c r="DAX38" s="267"/>
      <c r="DAY38" s="267"/>
      <c r="DAZ38" s="267"/>
      <c r="DBA38" s="267"/>
      <c r="DBB38" s="267"/>
      <c r="DBC38" s="267"/>
      <c r="DBD38" s="267"/>
      <c r="DBE38" s="267"/>
      <c r="DBF38" s="267"/>
      <c r="DBG38" s="267"/>
      <c r="DBH38" s="267"/>
      <c r="DBI38" s="267"/>
      <c r="DBJ38" s="267"/>
      <c r="DBK38" s="267"/>
      <c r="DBL38" s="267"/>
      <c r="DBM38" s="267"/>
      <c r="DBN38" s="267"/>
      <c r="DBO38" s="267"/>
      <c r="DBP38" s="267"/>
      <c r="DBQ38" s="267"/>
      <c r="DBR38" s="267"/>
      <c r="DBS38" s="267"/>
      <c r="DBT38" s="267"/>
      <c r="DBU38" s="267"/>
      <c r="DBV38" s="267"/>
      <c r="DBW38" s="267"/>
      <c r="DBX38" s="267"/>
      <c r="DBY38" s="267"/>
      <c r="DBZ38" s="267"/>
      <c r="DCA38" s="267"/>
      <c r="DCB38" s="267"/>
      <c r="DCC38" s="267"/>
      <c r="DCD38" s="267"/>
      <c r="DCE38" s="267"/>
      <c r="DCF38" s="267"/>
      <c r="DCG38" s="267"/>
      <c r="DCH38" s="267"/>
      <c r="DCI38" s="267"/>
      <c r="DCJ38" s="267"/>
      <c r="DCK38" s="267"/>
      <c r="DCL38" s="267"/>
      <c r="DCM38" s="267"/>
      <c r="DCN38" s="267"/>
      <c r="DCO38" s="267"/>
      <c r="DCP38" s="267"/>
      <c r="DCQ38" s="267"/>
      <c r="DCR38" s="267"/>
      <c r="DCS38" s="267"/>
      <c r="DCT38" s="267"/>
      <c r="DCU38" s="267"/>
      <c r="DCV38" s="267"/>
      <c r="DCW38" s="267"/>
      <c r="DCX38" s="267"/>
      <c r="DCY38" s="267"/>
      <c r="DCZ38" s="267"/>
      <c r="DDA38" s="267"/>
      <c r="DDB38" s="267"/>
      <c r="DDC38" s="267"/>
      <c r="DDD38" s="267"/>
      <c r="DDE38" s="267"/>
      <c r="DDF38" s="267"/>
      <c r="DDG38" s="267"/>
      <c r="DDH38" s="267"/>
      <c r="DDI38" s="267"/>
      <c r="DDJ38" s="267"/>
      <c r="DDK38" s="267"/>
      <c r="DDL38" s="267"/>
      <c r="DDM38" s="267"/>
      <c r="DDN38" s="267"/>
      <c r="DDO38" s="267"/>
      <c r="DDP38" s="267"/>
      <c r="DDQ38" s="267"/>
      <c r="DDR38" s="267"/>
      <c r="DDS38" s="267"/>
      <c r="DDT38" s="267"/>
      <c r="DDU38" s="267"/>
      <c r="DDV38" s="267"/>
      <c r="DDW38" s="267"/>
      <c r="DDX38" s="267"/>
      <c r="DDY38" s="267"/>
      <c r="DDZ38" s="267"/>
      <c r="DEA38" s="267"/>
      <c r="DEB38" s="267"/>
      <c r="DEC38" s="267"/>
      <c r="DED38" s="267"/>
      <c r="DEE38" s="267"/>
      <c r="DEF38" s="267"/>
      <c r="DEG38" s="267"/>
      <c r="DEH38" s="267"/>
      <c r="DEI38" s="267"/>
      <c r="DEJ38" s="267"/>
      <c r="DEK38" s="267"/>
      <c r="DEL38" s="267"/>
      <c r="DEM38" s="267"/>
      <c r="DEN38" s="267"/>
      <c r="DEO38" s="267"/>
      <c r="DEP38" s="267"/>
      <c r="DEQ38" s="267"/>
      <c r="DER38" s="267"/>
      <c r="DES38" s="267"/>
      <c r="DET38" s="267"/>
      <c r="DEU38" s="267"/>
      <c r="DEV38" s="267"/>
      <c r="DEW38" s="267"/>
      <c r="DEX38" s="267"/>
      <c r="DEY38" s="267"/>
      <c r="DEZ38" s="267"/>
      <c r="DFA38" s="267"/>
      <c r="DFB38" s="267"/>
      <c r="DFC38" s="267"/>
      <c r="DFD38" s="267"/>
      <c r="DFE38" s="267"/>
      <c r="DFF38" s="267"/>
      <c r="DFG38" s="267"/>
      <c r="DFH38" s="267"/>
      <c r="DFI38" s="267"/>
      <c r="DFJ38" s="267"/>
      <c r="DFK38" s="267"/>
      <c r="DFL38" s="267"/>
      <c r="DFM38" s="267"/>
      <c r="DFN38" s="267"/>
      <c r="DFO38" s="267"/>
      <c r="DFP38" s="267"/>
      <c r="DFQ38" s="267"/>
      <c r="DFR38" s="267"/>
      <c r="DFS38" s="267"/>
      <c r="DFT38" s="267"/>
      <c r="DFU38" s="267"/>
      <c r="DFV38" s="267"/>
      <c r="DFW38" s="267"/>
      <c r="DFX38" s="267"/>
      <c r="DFY38" s="267"/>
      <c r="DFZ38" s="267"/>
      <c r="DGA38" s="267"/>
      <c r="DGB38" s="267"/>
      <c r="DGC38" s="267"/>
      <c r="DGD38" s="267"/>
      <c r="DGE38" s="267"/>
      <c r="DGF38" s="267"/>
      <c r="DGG38" s="267"/>
      <c r="DGH38" s="267"/>
      <c r="DGI38" s="267"/>
      <c r="DGJ38" s="267"/>
      <c r="DGK38" s="267"/>
      <c r="DGL38" s="267"/>
      <c r="DGM38" s="267"/>
      <c r="DGN38" s="267"/>
      <c r="DGO38" s="267"/>
      <c r="DGP38" s="267"/>
      <c r="DGQ38" s="267"/>
      <c r="DGR38" s="267"/>
      <c r="DGS38" s="267"/>
      <c r="DGT38" s="267"/>
      <c r="DGU38" s="267"/>
      <c r="DGV38" s="267"/>
      <c r="DGW38" s="267"/>
      <c r="DGX38" s="267"/>
      <c r="DGY38" s="267"/>
      <c r="DGZ38" s="267"/>
      <c r="DHA38" s="267"/>
      <c r="DHB38" s="267"/>
      <c r="DHC38" s="267"/>
      <c r="DHD38" s="267"/>
      <c r="DHE38" s="267"/>
      <c r="DHF38" s="267"/>
      <c r="DHG38" s="267"/>
      <c r="DHH38" s="267"/>
      <c r="DHI38" s="267"/>
      <c r="DHJ38" s="267"/>
      <c r="DHK38" s="267"/>
      <c r="DHL38" s="267"/>
      <c r="DHM38" s="267"/>
      <c r="DHN38" s="267"/>
      <c r="DHO38" s="267"/>
      <c r="DHP38" s="267"/>
      <c r="DHQ38" s="267"/>
      <c r="DHR38" s="267"/>
      <c r="DHS38" s="267"/>
      <c r="DHT38" s="267"/>
      <c r="DHU38" s="267"/>
      <c r="DHV38" s="267"/>
      <c r="DHW38" s="267"/>
      <c r="DHX38" s="267"/>
      <c r="DHY38" s="267"/>
      <c r="DHZ38" s="267"/>
      <c r="DIA38" s="267"/>
      <c r="DIB38" s="267"/>
      <c r="DIC38" s="267"/>
      <c r="DID38" s="267"/>
      <c r="DIE38" s="267"/>
      <c r="DIF38" s="267"/>
      <c r="DIG38" s="267"/>
      <c r="DIH38" s="267"/>
      <c r="DII38" s="267"/>
      <c r="DIJ38" s="267"/>
      <c r="DIK38" s="267"/>
      <c r="DIL38" s="267"/>
      <c r="DIM38" s="267"/>
      <c r="DIN38" s="267"/>
      <c r="DIO38" s="267"/>
      <c r="DIP38" s="267"/>
      <c r="DIQ38" s="267"/>
      <c r="DIR38" s="267"/>
      <c r="DIS38" s="267"/>
      <c r="DIT38" s="267"/>
      <c r="DIU38" s="267"/>
      <c r="DIV38" s="267"/>
      <c r="DIW38" s="267"/>
      <c r="DIX38" s="267"/>
      <c r="DIY38" s="267"/>
      <c r="DIZ38" s="267"/>
      <c r="DJA38" s="267"/>
      <c r="DJB38" s="267"/>
      <c r="DJC38" s="267"/>
      <c r="DJD38" s="267"/>
      <c r="DJE38" s="267"/>
      <c r="DJF38" s="267"/>
      <c r="DJG38" s="267"/>
      <c r="DJH38" s="267"/>
      <c r="DJI38" s="267"/>
      <c r="DJJ38" s="267"/>
      <c r="DJK38" s="267"/>
      <c r="DJL38" s="267"/>
      <c r="DJM38" s="267"/>
      <c r="DJN38" s="267"/>
      <c r="DJO38" s="267"/>
      <c r="DJP38" s="267"/>
      <c r="DJQ38" s="267"/>
      <c r="DJR38" s="267"/>
      <c r="DJS38" s="267"/>
      <c r="DJT38" s="267"/>
      <c r="DJU38" s="267"/>
      <c r="DJV38" s="267"/>
      <c r="DJW38" s="267"/>
      <c r="DJX38" s="267"/>
      <c r="DJY38" s="267"/>
      <c r="DJZ38" s="267"/>
      <c r="DKA38" s="267"/>
      <c r="DKB38" s="267"/>
      <c r="DKC38" s="267"/>
      <c r="DKD38" s="267"/>
      <c r="DKE38" s="267"/>
      <c r="DKF38" s="267"/>
      <c r="DKG38" s="267"/>
      <c r="DKH38" s="267"/>
      <c r="DKI38" s="267"/>
      <c r="DKJ38" s="267"/>
      <c r="DKK38" s="267"/>
      <c r="DKL38" s="267"/>
      <c r="DKM38" s="267"/>
      <c r="DKN38" s="267"/>
      <c r="DKO38" s="267"/>
      <c r="DKP38" s="267"/>
      <c r="DKQ38" s="267"/>
      <c r="DKR38" s="267"/>
      <c r="DKS38" s="267"/>
      <c r="DKT38" s="267"/>
      <c r="DKU38" s="267"/>
      <c r="DKV38" s="267"/>
      <c r="DKW38" s="267"/>
      <c r="DKX38" s="267"/>
      <c r="DKY38" s="267"/>
      <c r="DKZ38" s="267"/>
      <c r="DLA38" s="267"/>
      <c r="DLB38" s="267"/>
      <c r="DLC38" s="267"/>
      <c r="DLD38" s="267"/>
      <c r="DLE38" s="267"/>
      <c r="DLF38" s="267"/>
      <c r="DLG38" s="267"/>
      <c r="DLH38" s="267"/>
      <c r="DLI38" s="267"/>
      <c r="DLJ38" s="267"/>
      <c r="DLK38" s="267"/>
      <c r="DLL38" s="267"/>
      <c r="DLM38" s="267"/>
      <c r="DLN38" s="267"/>
      <c r="DLO38" s="267"/>
      <c r="DLP38" s="267"/>
      <c r="DLQ38" s="267"/>
      <c r="DLR38" s="267"/>
      <c r="DLS38" s="267"/>
      <c r="DLT38" s="267"/>
      <c r="DLU38" s="267"/>
      <c r="DLV38" s="267"/>
      <c r="DLW38" s="267"/>
      <c r="DLX38" s="267"/>
      <c r="DLY38" s="267"/>
      <c r="DLZ38" s="267"/>
      <c r="DMA38" s="267"/>
      <c r="DMB38" s="267"/>
      <c r="DMC38" s="267"/>
      <c r="DMD38" s="267"/>
      <c r="DME38" s="267"/>
      <c r="DMF38" s="267"/>
      <c r="DMG38" s="267"/>
      <c r="DMH38" s="267"/>
      <c r="DMI38" s="267"/>
      <c r="DMJ38" s="267"/>
      <c r="DMK38" s="267"/>
      <c r="DML38" s="267"/>
      <c r="DMM38" s="267"/>
      <c r="DMN38" s="267"/>
      <c r="DMO38" s="267"/>
      <c r="DMP38" s="267"/>
      <c r="DMQ38" s="267"/>
      <c r="DMR38" s="267"/>
      <c r="DMS38" s="267"/>
      <c r="DMT38" s="267"/>
      <c r="DMU38" s="267"/>
      <c r="DMV38" s="267"/>
      <c r="DMW38" s="267"/>
      <c r="DMX38" s="267"/>
      <c r="DMY38" s="267"/>
      <c r="DMZ38" s="267"/>
      <c r="DNA38" s="267"/>
      <c r="DNB38" s="267"/>
      <c r="DNC38" s="267"/>
      <c r="DND38" s="267"/>
      <c r="DNE38" s="267"/>
      <c r="DNF38" s="267"/>
      <c r="DNG38" s="267"/>
      <c r="DNH38" s="267"/>
      <c r="DNI38" s="267"/>
      <c r="DNJ38" s="267"/>
      <c r="DNK38" s="267"/>
      <c r="DNL38" s="267"/>
      <c r="DNM38" s="267"/>
      <c r="DNN38" s="267"/>
      <c r="DNO38" s="267"/>
      <c r="DNP38" s="267"/>
      <c r="DNQ38" s="267"/>
      <c r="DNR38" s="267"/>
      <c r="DNS38" s="267"/>
      <c r="DNT38" s="267"/>
      <c r="DNU38" s="267"/>
      <c r="DNV38" s="267"/>
      <c r="DNW38" s="267"/>
      <c r="DNX38" s="267"/>
      <c r="DNY38" s="267"/>
      <c r="DNZ38" s="267"/>
      <c r="DOA38" s="267"/>
      <c r="DOB38" s="267"/>
      <c r="DOC38" s="267"/>
      <c r="DOD38" s="267"/>
      <c r="DOE38" s="267"/>
      <c r="DOF38" s="267"/>
      <c r="DOG38" s="267"/>
      <c r="DOH38" s="267"/>
      <c r="DOI38" s="267"/>
      <c r="DOJ38" s="267"/>
      <c r="DOK38" s="267"/>
      <c r="DOL38" s="267"/>
      <c r="DOM38" s="267"/>
      <c r="DON38" s="267"/>
      <c r="DOO38" s="267"/>
      <c r="DOP38" s="267"/>
      <c r="DOQ38" s="267"/>
      <c r="DOR38" s="267"/>
      <c r="DOS38" s="267"/>
      <c r="DOT38" s="267"/>
      <c r="DOU38" s="267"/>
      <c r="DOV38" s="267"/>
      <c r="DOW38" s="267"/>
      <c r="DOX38" s="267"/>
      <c r="DOY38" s="267"/>
      <c r="DOZ38" s="267"/>
      <c r="DPA38" s="267"/>
      <c r="DPB38" s="267"/>
      <c r="DPC38" s="267"/>
      <c r="DPD38" s="267"/>
      <c r="DPE38" s="267"/>
      <c r="DPF38" s="267"/>
      <c r="DPG38" s="267"/>
      <c r="DPH38" s="267"/>
      <c r="DPI38" s="267"/>
      <c r="DPJ38" s="267"/>
      <c r="DPK38" s="267"/>
      <c r="DPL38" s="267"/>
      <c r="DPM38" s="267"/>
      <c r="DPN38" s="267"/>
      <c r="DPO38" s="267"/>
      <c r="DPP38" s="267"/>
      <c r="DPQ38" s="267"/>
      <c r="DPR38" s="267"/>
      <c r="DPS38" s="267"/>
      <c r="DPT38" s="267"/>
      <c r="DPU38" s="267"/>
      <c r="DPV38" s="267"/>
      <c r="DPW38" s="267"/>
      <c r="DPX38" s="267"/>
      <c r="DPY38" s="267"/>
      <c r="DPZ38" s="267"/>
      <c r="DQA38" s="267"/>
      <c r="DQB38" s="267"/>
      <c r="DQC38" s="267"/>
      <c r="DQD38" s="267"/>
      <c r="DQE38" s="267"/>
      <c r="DQF38" s="267"/>
      <c r="DQG38" s="267"/>
      <c r="DQH38" s="267"/>
      <c r="DQI38" s="267"/>
      <c r="DQJ38" s="267"/>
      <c r="DQK38" s="267"/>
      <c r="DQL38" s="267"/>
      <c r="DQM38" s="267"/>
      <c r="DQN38" s="267"/>
      <c r="DQO38" s="267"/>
      <c r="DQP38" s="267"/>
      <c r="DQQ38" s="267"/>
      <c r="DQR38" s="267"/>
      <c r="DQS38" s="267"/>
      <c r="DQT38" s="267"/>
      <c r="DQU38" s="267"/>
      <c r="DQV38" s="267"/>
      <c r="DQW38" s="267"/>
      <c r="DQX38" s="267"/>
      <c r="DQY38" s="267"/>
      <c r="DQZ38" s="267"/>
      <c r="DRA38" s="267"/>
      <c r="DRB38" s="267"/>
      <c r="DRC38" s="267"/>
      <c r="DRD38" s="267"/>
      <c r="DRE38" s="267"/>
      <c r="DRF38" s="267"/>
      <c r="DRG38" s="267"/>
      <c r="DRH38" s="267"/>
      <c r="DRI38" s="267"/>
      <c r="DRJ38" s="267"/>
      <c r="DRK38" s="267"/>
      <c r="DRL38" s="267"/>
      <c r="DRM38" s="267"/>
      <c r="DRN38" s="267"/>
      <c r="DRO38" s="267"/>
      <c r="DRP38" s="267"/>
      <c r="DRQ38" s="267"/>
      <c r="DRR38" s="267"/>
      <c r="DRS38" s="267"/>
      <c r="DRT38" s="267"/>
      <c r="DRU38" s="267"/>
      <c r="DRV38" s="267"/>
      <c r="DRW38" s="267"/>
      <c r="DRX38" s="267"/>
      <c r="DRY38" s="267"/>
      <c r="DRZ38" s="267"/>
      <c r="DSA38" s="267"/>
      <c r="DSB38" s="267"/>
      <c r="DSC38" s="267"/>
      <c r="DSD38" s="267"/>
      <c r="DSE38" s="267"/>
      <c r="DSF38" s="267"/>
      <c r="DSG38" s="267"/>
      <c r="DSH38" s="267"/>
      <c r="DSI38" s="267"/>
      <c r="DSJ38" s="267"/>
      <c r="DSK38" s="267"/>
      <c r="DSL38" s="267"/>
      <c r="DSM38" s="267"/>
      <c r="DSN38" s="267"/>
      <c r="DSO38" s="267"/>
      <c r="DSP38" s="267"/>
      <c r="DSQ38" s="267"/>
      <c r="DSR38" s="267"/>
      <c r="DSS38" s="267"/>
      <c r="DST38" s="267"/>
      <c r="DSU38" s="267"/>
      <c r="DSV38" s="267"/>
      <c r="DSW38" s="267"/>
      <c r="DSX38" s="267"/>
      <c r="DSY38" s="267"/>
      <c r="DSZ38" s="267"/>
      <c r="DTA38" s="267"/>
      <c r="DTB38" s="267"/>
      <c r="DTC38" s="267"/>
      <c r="DTD38" s="267"/>
      <c r="DTE38" s="267"/>
      <c r="DTF38" s="267"/>
      <c r="DTG38" s="267"/>
      <c r="DTH38" s="267"/>
      <c r="DTI38" s="267"/>
      <c r="DTJ38" s="267"/>
      <c r="DTK38" s="267"/>
      <c r="DTL38" s="267"/>
      <c r="DTM38" s="267"/>
      <c r="DTN38" s="267"/>
      <c r="DTO38" s="267"/>
      <c r="DTP38" s="267"/>
      <c r="DTQ38" s="267"/>
      <c r="DTR38" s="267"/>
      <c r="DTS38" s="267"/>
      <c r="DTT38" s="267"/>
      <c r="DTU38" s="267"/>
      <c r="DTV38" s="267"/>
      <c r="DTW38" s="267"/>
      <c r="DTX38" s="267"/>
      <c r="DTY38" s="267"/>
      <c r="DTZ38" s="267"/>
      <c r="DUA38" s="267"/>
      <c r="DUB38" s="267"/>
      <c r="DUC38" s="267"/>
      <c r="DUD38" s="267"/>
      <c r="DUE38" s="267"/>
      <c r="DUF38" s="267"/>
      <c r="DUG38" s="267"/>
      <c r="DUH38" s="267"/>
      <c r="DUI38" s="267"/>
      <c r="DUJ38" s="267"/>
      <c r="DUK38" s="267"/>
      <c r="DUL38" s="267"/>
      <c r="DUM38" s="267"/>
      <c r="DUN38" s="267"/>
      <c r="DUO38" s="267"/>
      <c r="DUP38" s="267"/>
      <c r="DUQ38" s="267"/>
      <c r="DUR38" s="267"/>
      <c r="DUS38" s="267"/>
      <c r="DUT38" s="267"/>
      <c r="DUU38" s="267"/>
      <c r="DUV38" s="267"/>
      <c r="DUW38" s="267"/>
      <c r="DUX38" s="267"/>
      <c r="DUY38" s="267"/>
      <c r="DUZ38" s="267"/>
      <c r="DVA38" s="267"/>
      <c r="DVB38" s="267"/>
      <c r="DVC38" s="267"/>
      <c r="DVD38" s="267"/>
      <c r="DVE38" s="267"/>
      <c r="DVF38" s="267"/>
      <c r="DVG38" s="267"/>
      <c r="DVH38" s="267"/>
      <c r="DVI38" s="267"/>
      <c r="DVJ38" s="267"/>
      <c r="DVK38" s="267"/>
      <c r="DVL38" s="267"/>
      <c r="DVM38" s="267"/>
      <c r="DVN38" s="267"/>
      <c r="DVO38" s="267"/>
      <c r="DVP38" s="267"/>
      <c r="DVQ38" s="267"/>
      <c r="DVR38" s="267"/>
      <c r="DVS38" s="267"/>
      <c r="DVT38" s="267"/>
      <c r="DVU38" s="267"/>
      <c r="DVV38" s="267"/>
      <c r="DVW38" s="267"/>
      <c r="DVX38" s="267"/>
      <c r="DVY38" s="267"/>
      <c r="DVZ38" s="267"/>
      <c r="DWA38" s="267"/>
      <c r="DWB38" s="267"/>
      <c r="DWC38" s="267"/>
      <c r="DWD38" s="267"/>
      <c r="DWE38" s="267"/>
      <c r="DWF38" s="267"/>
      <c r="DWG38" s="267"/>
      <c r="DWH38" s="267"/>
      <c r="DWI38" s="267"/>
      <c r="DWJ38" s="267"/>
      <c r="DWK38" s="267"/>
      <c r="DWL38" s="267"/>
      <c r="DWM38" s="267"/>
      <c r="DWN38" s="267"/>
      <c r="DWO38" s="267"/>
      <c r="DWP38" s="267"/>
      <c r="DWQ38" s="267"/>
      <c r="DWR38" s="267"/>
      <c r="DWS38" s="267"/>
      <c r="DWT38" s="267"/>
      <c r="DWU38" s="267"/>
      <c r="DWV38" s="267"/>
      <c r="DWW38" s="267"/>
      <c r="DWX38" s="267"/>
      <c r="DWY38" s="267"/>
      <c r="DWZ38" s="267"/>
      <c r="DXA38" s="267"/>
      <c r="DXB38" s="267"/>
      <c r="DXC38" s="267"/>
      <c r="DXD38" s="267"/>
      <c r="DXE38" s="267"/>
      <c r="DXF38" s="267"/>
      <c r="DXG38" s="267"/>
      <c r="DXH38" s="267"/>
      <c r="DXI38" s="267"/>
      <c r="DXJ38" s="267"/>
      <c r="DXK38" s="267"/>
      <c r="DXL38" s="267"/>
      <c r="DXM38" s="267"/>
      <c r="DXN38" s="267"/>
      <c r="DXO38" s="267"/>
      <c r="DXP38" s="267"/>
      <c r="DXQ38" s="267"/>
      <c r="DXR38" s="267"/>
      <c r="DXS38" s="267"/>
      <c r="DXT38" s="267"/>
      <c r="DXU38" s="267"/>
      <c r="DXV38" s="267"/>
      <c r="DXW38" s="267"/>
      <c r="DXX38" s="267"/>
      <c r="DXY38" s="267"/>
      <c r="DXZ38" s="267"/>
      <c r="DYA38" s="267"/>
      <c r="DYB38" s="267"/>
      <c r="DYC38" s="267"/>
      <c r="DYD38" s="267"/>
      <c r="DYE38" s="267"/>
      <c r="DYF38" s="267"/>
      <c r="DYG38" s="267"/>
      <c r="DYH38" s="267"/>
      <c r="DYI38" s="267"/>
      <c r="DYJ38" s="267"/>
      <c r="DYK38" s="267"/>
      <c r="DYL38" s="267"/>
      <c r="DYM38" s="267"/>
      <c r="DYN38" s="267"/>
      <c r="DYO38" s="267"/>
      <c r="DYP38" s="267"/>
      <c r="DYQ38" s="267"/>
      <c r="DYR38" s="267"/>
      <c r="DYS38" s="267"/>
      <c r="DYT38" s="267"/>
      <c r="DYU38" s="267"/>
      <c r="DYV38" s="267"/>
      <c r="DYW38" s="267"/>
      <c r="DYX38" s="267"/>
      <c r="DYY38" s="267"/>
      <c r="DYZ38" s="267"/>
      <c r="DZA38" s="267"/>
      <c r="DZB38" s="267"/>
      <c r="DZC38" s="267"/>
      <c r="DZD38" s="267"/>
      <c r="DZE38" s="267"/>
      <c r="DZF38" s="267"/>
      <c r="DZG38" s="267"/>
      <c r="DZH38" s="267"/>
      <c r="DZI38" s="267"/>
      <c r="DZJ38" s="267"/>
      <c r="DZK38" s="267"/>
      <c r="DZL38" s="267"/>
      <c r="DZM38" s="267"/>
      <c r="DZN38" s="267"/>
      <c r="DZO38" s="267"/>
      <c r="DZP38" s="267"/>
      <c r="DZQ38" s="267"/>
      <c r="DZR38" s="267"/>
      <c r="DZS38" s="267"/>
      <c r="DZT38" s="267"/>
      <c r="DZU38" s="267"/>
      <c r="DZV38" s="267"/>
      <c r="DZW38" s="267"/>
      <c r="DZX38" s="267"/>
      <c r="DZY38" s="267"/>
      <c r="DZZ38" s="267"/>
      <c r="EAA38" s="267"/>
      <c r="EAB38" s="267"/>
      <c r="EAC38" s="267"/>
      <c r="EAD38" s="267"/>
      <c r="EAE38" s="267"/>
      <c r="EAF38" s="267"/>
      <c r="EAG38" s="267"/>
      <c r="EAH38" s="267"/>
      <c r="EAI38" s="267"/>
      <c r="EAJ38" s="267"/>
      <c r="EAK38" s="267"/>
      <c r="EAL38" s="267"/>
      <c r="EAM38" s="267"/>
      <c r="EAN38" s="267"/>
      <c r="EAO38" s="267"/>
      <c r="EAP38" s="267"/>
      <c r="EAQ38" s="267"/>
      <c r="EAR38" s="267"/>
      <c r="EAS38" s="267"/>
      <c r="EAT38" s="267"/>
      <c r="EAU38" s="267"/>
      <c r="EAV38" s="267"/>
      <c r="EAW38" s="267"/>
      <c r="EAX38" s="267"/>
      <c r="EAY38" s="267"/>
      <c r="EAZ38" s="267"/>
      <c r="EBA38" s="267"/>
      <c r="EBB38" s="267"/>
      <c r="EBC38" s="267"/>
      <c r="EBD38" s="267"/>
      <c r="EBE38" s="267"/>
      <c r="EBF38" s="267"/>
      <c r="EBG38" s="267"/>
      <c r="EBH38" s="267"/>
      <c r="EBI38" s="267"/>
      <c r="EBJ38" s="267"/>
      <c r="EBK38" s="267"/>
      <c r="EBL38" s="267"/>
      <c r="EBM38" s="267"/>
      <c r="EBN38" s="267"/>
      <c r="EBO38" s="267"/>
      <c r="EBP38" s="267"/>
      <c r="EBQ38" s="267"/>
      <c r="EBR38" s="267"/>
      <c r="EBS38" s="267"/>
      <c r="EBT38" s="267"/>
      <c r="EBU38" s="267"/>
      <c r="EBV38" s="267"/>
      <c r="EBW38" s="267"/>
      <c r="EBX38" s="267"/>
      <c r="EBY38" s="267"/>
      <c r="EBZ38" s="267"/>
      <c r="ECA38" s="267"/>
      <c r="ECB38" s="267"/>
      <c r="ECC38" s="267"/>
      <c r="ECD38" s="267"/>
      <c r="ECE38" s="267"/>
      <c r="ECF38" s="267"/>
      <c r="ECG38" s="267"/>
      <c r="ECH38" s="267"/>
      <c r="ECI38" s="267"/>
      <c r="ECJ38" s="267"/>
      <c r="ECK38" s="267"/>
      <c r="ECL38" s="267"/>
      <c r="ECM38" s="267"/>
      <c r="ECN38" s="267"/>
      <c r="ECO38" s="267"/>
      <c r="ECP38" s="267"/>
      <c r="ECQ38" s="267"/>
      <c r="ECR38" s="267"/>
      <c r="ECS38" s="267"/>
      <c r="ECT38" s="267"/>
      <c r="ECU38" s="267"/>
      <c r="ECV38" s="267"/>
      <c r="ECW38" s="267"/>
      <c r="ECX38" s="267"/>
      <c r="ECY38" s="267"/>
      <c r="ECZ38" s="267"/>
      <c r="EDA38" s="267"/>
      <c r="EDB38" s="267"/>
      <c r="EDC38" s="267"/>
      <c r="EDD38" s="267"/>
      <c r="EDE38" s="267"/>
      <c r="EDF38" s="267"/>
      <c r="EDG38" s="267"/>
      <c r="EDH38" s="267"/>
      <c r="EDI38" s="267"/>
      <c r="EDJ38" s="267"/>
      <c r="EDK38" s="267"/>
      <c r="EDL38" s="267"/>
      <c r="EDM38" s="267"/>
      <c r="EDN38" s="267"/>
      <c r="EDO38" s="267"/>
      <c r="EDP38" s="267"/>
      <c r="EDQ38" s="267"/>
      <c r="EDR38" s="267"/>
      <c r="EDS38" s="267"/>
      <c r="EDT38" s="267"/>
      <c r="EDU38" s="267"/>
      <c r="EDV38" s="267"/>
      <c r="EDW38" s="267"/>
      <c r="EDX38" s="267"/>
      <c r="EDY38" s="267"/>
      <c r="EDZ38" s="267"/>
      <c r="EEA38" s="267"/>
      <c r="EEB38" s="267"/>
      <c r="EEC38" s="267"/>
      <c r="EED38" s="267"/>
      <c r="EEE38" s="267"/>
      <c r="EEF38" s="267"/>
      <c r="EEG38" s="267"/>
      <c r="EEH38" s="267"/>
      <c r="EEI38" s="267"/>
      <c r="EEJ38" s="267"/>
      <c r="EEK38" s="267"/>
      <c r="EEL38" s="267"/>
      <c r="EEM38" s="267"/>
      <c r="EEN38" s="267"/>
      <c r="EEO38" s="267"/>
      <c r="EEP38" s="267"/>
      <c r="EEQ38" s="267"/>
      <c r="EER38" s="267"/>
      <c r="EES38" s="267"/>
      <c r="EET38" s="267"/>
      <c r="EEU38" s="267"/>
      <c r="EEV38" s="267"/>
      <c r="EEW38" s="267"/>
      <c r="EEX38" s="267"/>
      <c r="EEY38" s="267"/>
      <c r="EEZ38" s="267"/>
      <c r="EFA38" s="267"/>
      <c r="EFB38" s="267"/>
      <c r="EFC38" s="267"/>
      <c r="EFD38" s="267"/>
      <c r="EFE38" s="267"/>
      <c r="EFF38" s="267"/>
      <c r="EFG38" s="267"/>
      <c r="EFH38" s="267"/>
      <c r="EFI38" s="267"/>
      <c r="EFJ38" s="267"/>
      <c r="EFK38" s="267"/>
      <c r="EFL38" s="267"/>
      <c r="EFM38" s="267"/>
      <c r="EFN38" s="267"/>
      <c r="EFO38" s="267"/>
      <c r="EFP38" s="267"/>
      <c r="EFQ38" s="267"/>
      <c r="EFR38" s="267"/>
      <c r="EFS38" s="267"/>
      <c r="EFT38" s="267"/>
      <c r="EFU38" s="267"/>
      <c r="EFV38" s="267"/>
      <c r="EFW38" s="267"/>
      <c r="EFX38" s="267"/>
      <c r="EFY38" s="267"/>
      <c r="EFZ38" s="267"/>
      <c r="EGA38" s="267"/>
      <c r="EGB38" s="267"/>
      <c r="EGC38" s="267"/>
      <c r="EGD38" s="267"/>
      <c r="EGE38" s="267"/>
      <c r="EGF38" s="267"/>
      <c r="EGG38" s="267"/>
      <c r="EGH38" s="267"/>
      <c r="EGI38" s="267"/>
      <c r="EGJ38" s="267"/>
      <c r="EGK38" s="267"/>
      <c r="EGL38" s="267"/>
      <c r="EGM38" s="267"/>
      <c r="EGN38" s="267"/>
      <c r="EGO38" s="267"/>
      <c r="EGP38" s="267"/>
      <c r="EGQ38" s="267"/>
      <c r="EGR38" s="267"/>
      <c r="EGS38" s="267"/>
      <c r="EGT38" s="267"/>
      <c r="EGU38" s="267"/>
      <c r="EGV38" s="267"/>
      <c r="EGW38" s="267"/>
      <c r="EGX38" s="267"/>
      <c r="EGY38" s="267"/>
      <c r="EGZ38" s="267"/>
      <c r="EHA38" s="267"/>
      <c r="EHB38" s="267"/>
      <c r="EHC38" s="267"/>
      <c r="EHD38" s="267"/>
      <c r="EHE38" s="267"/>
      <c r="EHF38" s="267"/>
      <c r="EHG38" s="267"/>
      <c r="EHH38" s="267"/>
      <c r="EHI38" s="267"/>
      <c r="EHJ38" s="267"/>
      <c r="EHK38" s="267"/>
      <c r="EHL38" s="267"/>
      <c r="EHM38" s="267"/>
      <c r="EHN38" s="267"/>
      <c r="EHO38" s="267"/>
      <c r="EHP38" s="267"/>
      <c r="EHQ38" s="267"/>
      <c r="EHR38" s="267"/>
      <c r="EHS38" s="267"/>
      <c r="EHT38" s="267"/>
      <c r="EHU38" s="267"/>
      <c r="EHV38" s="267"/>
      <c r="EHW38" s="267"/>
      <c r="EHX38" s="267"/>
      <c r="EHY38" s="267"/>
      <c r="EHZ38" s="267"/>
      <c r="EIA38" s="267"/>
      <c r="EIB38" s="267"/>
      <c r="EIC38" s="267"/>
      <c r="EID38" s="267"/>
      <c r="EIE38" s="267"/>
      <c r="EIF38" s="267"/>
      <c r="EIG38" s="267"/>
      <c r="EIH38" s="267"/>
      <c r="EII38" s="267"/>
      <c r="EIJ38" s="267"/>
      <c r="EIK38" s="267"/>
      <c r="EIL38" s="267"/>
      <c r="EIM38" s="267"/>
      <c r="EIN38" s="267"/>
      <c r="EIO38" s="267"/>
      <c r="EIP38" s="267"/>
      <c r="EIQ38" s="267"/>
      <c r="EIR38" s="267"/>
      <c r="EIS38" s="267"/>
      <c r="EIT38" s="267"/>
      <c r="EIU38" s="267"/>
      <c r="EIV38" s="267"/>
      <c r="EIW38" s="267"/>
      <c r="EIX38" s="267"/>
      <c r="EIY38" s="267"/>
      <c r="EIZ38" s="267"/>
      <c r="EJA38" s="267"/>
      <c r="EJB38" s="267"/>
      <c r="EJC38" s="267"/>
      <c r="EJD38" s="267"/>
      <c r="EJE38" s="267"/>
      <c r="EJF38" s="267"/>
      <c r="EJG38" s="267"/>
      <c r="EJH38" s="267"/>
      <c r="EJI38" s="267"/>
      <c r="EJJ38" s="267"/>
      <c r="EJK38" s="267"/>
      <c r="EJL38" s="267"/>
      <c r="EJM38" s="267"/>
      <c r="EJN38" s="267"/>
      <c r="EJO38" s="267"/>
      <c r="EJP38" s="267"/>
      <c r="EJQ38" s="267"/>
      <c r="EJR38" s="267"/>
      <c r="EJS38" s="267"/>
      <c r="EJT38" s="267"/>
      <c r="EJU38" s="267"/>
      <c r="EJV38" s="267"/>
      <c r="EJW38" s="267"/>
      <c r="EJX38" s="267"/>
      <c r="EJY38" s="267"/>
      <c r="EJZ38" s="267"/>
      <c r="EKA38" s="267"/>
      <c r="EKB38" s="267"/>
      <c r="EKC38" s="267"/>
      <c r="EKD38" s="267"/>
      <c r="EKE38" s="267"/>
      <c r="EKF38" s="267"/>
      <c r="EKG38" s="267"/>
      <c r="EKH38" s="267"/>
      <c r="EKI38" s="267"/>
      <c r="EKJ38" s="267"/>
      <c r="EKK38" s="267"/>
      <c r="EKL38" s="267"/>
      <c r="EKM38" s="267"/>
      <c r="EKN38" s="267"/>
      <c r="EKO38" s="267"/>
      <c r="EKP38" s="267"/>
      <c r="EKQ38" s="267"/>
      <c r="EKR38" s="267"/>
      <c r="EKS38" s="267"/>
      <c r="EKT38" s="267"/>
      <c r="EKU38" s="267"/>
      <c r="EKV38" s="267"/>
      <c r="EKW38" s="267"/>
      <c r="EKX38" s="267"/>
      <c r="EKY38" s="267"/>
      <c r="EKZ38" s="267"/>
      <c r="ELA38" s="267"/>
      <c r="ELB38" s="267"/>
      <c r="ELC38" s="267"/>
      <c r="ELD38" s="267"/>
      <c r="ELE38" s="267"/>
      <c r="ELF38" s="267"/>
      <c r="ELG38" s="267"/>
      <c r="ELH38" s="267"/>
      <c r="ELI38" s="267"/>
      <c r="ELJ38" s="267"/>
      <c r="ELK38" s="267"/>
      <c r="ELL38" s="267"/>
      <c r="ELM38" s="267"/>
      <c r="ELN38" s="267"/>
      <c r="ELO38" s="267"/>
      <c r="ELP38" s="267"/>
      <c r="ELQ38" s="267"/>
      <c r="ELR38" s="267"/>
      <c r="ELS38" s="267"/>
      <c r="ELT38" s="267"/>
      <c r="ELU38" s="267"/>
      <c r="ELV38" s="267"/>
      <c r="ELW38" s="267"/>
      <c r="ELX38" s="267"/>
      <c r="ELY38" s="267"/>
      <c r="ELZ38" s="267"/>
      <c r="EMA38" s="267"/>
      <c r="EMB38" s="267"/>
      <c r="EMC38" s="267"/>
      <c r="EMD38" s="267"/>
      <c r="EME38" s="267"/>
      <c r="EMF38" s="267"/>
      <c r="EMG38" s="267"/>
      <c r="EMH38" s="267"/>
      <c r="EMI38" s="267"/>
      <c r="EMJ38" s="267"/>
      <c r="EMK38" s="267"/>
      <c r="EML38" s="267"/>
      <c r="EMM38" s="267"/>
      <c r="EMN38" s="267"/>
      <c r="EMO38" s="267"/>
      <c r="EMP38" s="267"/>
      <c r="EMQ38" s="267"/>
      <c r="EMR38" s="267"/>
      <c r="EMS38" s="267"/>
      <c r="EMT38" s="267"/>
      <c r="EMU38" s="267"/>
      <c r="EMV38" s="267"/>
      <c r="EMW38" s="267"/>
      <c r="EMX38" s="267"/>
      <c r="EMY38" s="267"/>
      <c r="EMZ38" s="267"/>
      <c r="ENA38" s="267"/>
      <c r="ENB38" s="267"/>
      <c r="ENC38" s="267"/>
      <c r="END38" s="267"/>
      <c r="ENE38" s="267"/>
      <c r="ENF38" s="267"/>
      <c r="ENG38" s="267"/>
      <c r="ENH38" s="267"/>
      <c r="ENI38" s="267"/>
      <c r="ENJ38" s="267"/>
      <c r="ENK38" s="267"/>
      <c r="ENL38" s="267"/>
      <c r="ENM38" s="267"/>
      <c r="ENN38" s="267"/>
      <c r="ENO38" s="267"/>
      <c r="ENP38" s="267"/>
      <c r="ENQ38" s="267"/>
      <c r="ENR38" s="267"/>
      <c r="ENS38" s="267"/>
      <c r="ENT38" s="267"/>
      <c r="ENU38" s="267"/>
      <c r="ENV38" s="267"/>
      <c r="ENW38" s="267"/>
      <c r="ENX38" s="267"/>
      <c r="ENY38" s="267"/>
      <c r="ENZ38" s="267"/>
      <c r="EOA38" s="267"/>
      <c r="EOB38" s="267"/>
      <c r="EOC38" s="267"/>
      <c r="EOD38" s="267"/>
      <c r="EOE38" s="267"/>
      <c r="EOF38" s="267"/>
      <c r="EOG38" s="267"/>
      <c r="EOH38" s="267"/>
      <c r="EOI38" s="267"/>
      <c r="EOJ38" s="267"/>
      <c r="EOK38" s="267"/>
      <c r="EOL38" s="267"/>
      <c r="EOM38" s="267"/>
      <c r="EON38" s="267"/>
      <c r="EOO38" s="267"/>
      <c r="EOP38" s="267"/>
      <c r="EOQ38" s="267"/>
      <c r="EOR38" s="267"/>
      <c r="EOS38" s="267"/>
      <c r="EOT38" s="267"/>
      <c r="EOU38" s="267"/>
      <c r="EOV38" s="267"/>
      <c r="EOW38" s="267"/>
      <c r="EOX38" s="267"/>
      <c r="EOY38" s="267"/>
      <c r="EOZ38" s="267"/>
      <c r="EPA38" s="267"/>
      <c r="EPB38" s="267"/>
      <c r="EPC38" s="267"/>
      <c r="EPD38" s="267"/>
      <c r="EPE38" s="267"/>
      <c r="EPF38" s="267"/>
      <c r="EPG38" s="267"/>
      <c r="EPH38" s="267"/>
      <c r="EPI38" s="267"/>
      <c r="EPJ38" s="267"/>
      <c r="EPK38" s="267"/>
      <c r="EPL38" s="267"/>
      <c r="EPM38" s="267"/>
      <c r="EPN38" s="267"/>
      <c r="EPO38" s="267"/>
      <c r="EPP38" s="267"/>
      <c r="EPQ38" s="267"/>
      <c r="EPR38" s="267"/>
      <c r="EPS38" s="267"/>
      <c r="EPT38" s="267"/>
      <c r="EPU38" s="267"/>
      <c r="EPV38" s="267"/>
      <c r="EPW38" s="267"/>
      <c r="EPX38" s="267"/>
      <c r="EPY38" s="267"/>
      <c r="EPZ38" s="267"/>
      <c r="EQA38" s="267"/>
      <c r="EQB38" s="267"/>
      <c r="EQC38" s="267"/>
      <c r="EQD38" s="267"/>
      <c r="EQE38" s="267"/>
      <c r="EQF38" s="267"/>
      <c r="EQG38" s="267"/>
      <c r="EQH38" s="267"/>
      <c r="EQI38" s="267"/>
      <c r="EQJ38" s="267"/>
      <c r="EQK38" s="267"/>
      <c r="EQL38" s="267"/>
      <c r="EQM38" s="267"/>
      <c r="EQN38" s="267"/>
      <c r="EQO38" s="267"/>
      <c r="EQP38" s="267"/>
      <c r="EQQ38" s="267"/>
      <c r="EQR38" s="267"/>
      <c r="EQS38" s="267"/>
      <c r="EQT38" s="267"/>
      <c r="EQU38" s="267"/>
      <c r="EQV38" s="267"/>
      <c r="EQW38" s="267"/>
      <c r="EQX38" s="267"/>
      <c r="EQY38" s="267"/>
      <c r="EQZ38" s="267"/>
      <c r="ERA38" s="267"/>
      <c r="ERB38" s="267"/>
      <c r="ERC38" s="267"/>
      <c r="ERD38" s="267"/>
      <c r="ERE38" s="267"/>
      <c r="ERF38" s="267"/>
      <c r="ERG38" s="267"/>
      <c r="ERH38" s="267"/>
      <c r="ERI38" s="267"/>
      <c r="ERJ38" s="267"/>
      <c r="ERK38" s="267"/>
      <c r="ERL38" s="267"/>
      <c r="ERM38" s="267"/>
      <c r="ERN38" s="267"/>
      <c r="ERO38" s="267"/>
      <c r="ERP38" s="267"/>
      <c r="ERQ38" s="267"/>
      <c r="ERR38" s="267"/>
      <c r="ERS38" s="267"/>
      <c r="ERT38" s="267"/>
      <c r="ERU38" s="267"/>
      <c r="ERV38" s="267"/>
      <c r="ERW38" s="267"/>
      <c r="ERX38" s="267"/>
      <c r="ERY38" s="267"/>
      <c r="ERZ38" s="267"/>
      <c r="ESA38" s="267"/>
      <c r="ESB38" s="267"/>
      <c r="ESC38" s="267"/>
      <c r="ESD38" s="267"/>
      <c r="ESE38" s="267"/>
      <c r="ESF38" s="267"/>
      <c r="ESG38" s="267"/>
      <c r="ESH38" s="267"/>
      <c r="ESI38" s="267"/>
      <c r="ESJ38" s="267"/>
      <c r="ESK38" s="267"/>
      <c r="ESL38" s="267"/>
      <c r="ESM38" s="267"/>
      <c r="ESN38" s="267"/>
      <c r="ESO38" s="267"/>
      <c r="ESP38" s="267"/>
      <c r="ESQ38" s="267"/>
      <c r="ESR38" s="267"/>
      <c r="ESS38" s="267"/>
      <c r="EST38" s="267"/>
      <c r="ESU38" s="267"/>
      <c r="ESV38" s="267"/>
      <c r="ESW38" s="267"/>
      <c r="ESX38" s="267"/>
      <c r="ESY38" s="267"/>
      <c r="ESZ38" s="267"/>
      <c r="ETA38" s="267"/>
      <c r="ETB38" s="267"/>
      <c r="ETC38" s="267"/>
      <c r="ETD38" s="267"/>
      <c r="ETE38" s="267"/>
      <c r="ETF38" s="267"/>
      <c r="ETG38" s="267"/>
      <c r="ETH38" s="267"/>
      <c r="ETI38" s="267"/>
      <c r="ETJ38" s="267"/>
      <c r="ETK38" s="267"/>
      <c r="ETL38" s="267"/>
      <c r="ETM38" s="267"/>
      <c r="ETN38" s="267"/>
      <c r="ETO38" s="267"/>
      <c r="ETP38" s="267"/>
      <c r="ETQ38" s="267"/>
      <c r="ETR38" s="267"/>
      <c r="ETS38" s="267"/>
      <c r="ETT38" s="267"/>
      <c r="ETU38" s="267"/>
      <c r="ETV38" s="267"/>
      <c r="ETW38" s="267"/>
      <c r="ETX38" s="267"/>
      <c r="ETY38" s="267"/>
      <c r="ETZ38" s="267"/>
      <c r="EUA38" s="267"/>
      <c r="EUB38" s="267"/>
      <c r="EUC38" s="267"/>
      <c r="EUD38" s="267"/>
      <c r="EUE38" s="267"/>
      <c r="EUF38" s="267"/>
      <c r="EUG38" s="267"/>
      <c r="EUH38" s="267"/>
      <c r="EUI38" s="267"/>
      <c r="EUJ38" s="267"/>
      <c r="EUK38" s="267"/>
      <c r="EUL38" s="267"/>
      <c r="EUM38" s="267"/>
      <c r="EUN38" s="267"/>
      <c r="EUO38" s="267"/>
      <c r="EUP38" s="267"/>
      <c r="EUQ38" s="267"/>
      <c r="EUR38" s="267"/>
      <c r="EUS38" s="267"/>
      <c r="EUT38" s="267"/>
      <c r="EUU38" s="267"/>
      <c r="EUV38" s="267"/>
      <c r="EUW38" s="267"/>
      <c r="EUX38" s="267"/>
      <c r="EUY38" s="267"/>
      <c r="EUZ38" s="267"/>
      <c r="EVA38" s="267"/>
      <c r="EVB38" s="267"/>
      <c r="EVC38" s="267"/>
      <c r="EVD38" s="267"/>
      <c r="EVE38" s="267"/>
      <c r="EVF38" s="267"/>
      <c r="EVG38" s="267"/>
      <c r="EVH38" s="267"/>
      <c r="EVI38" s="267"/>
      <c r="EVJ38" s="267"/>
      <c r="EVK38" s="267"/>
      <c r="EVL38" s="267"/>
      <c r="EVM38" s="267"/>
      <c r="EVN38" s="267"/>
      <c r="EVO38" s="267"/>
      <c r="EVP38" s="267"/>
      <c r="EVQ38" s="267"/>
      <c r="EVR38" s="267"/>
      <c r="EVS38" s="267"/>
      <c r="EVT38" s="267"/>
      <c r="EVU38" s="267"/>
      <c r="EVV38" s="267"/>
      <c r="EVW38" s="267"/>
      <c r="EVX38" s="267"/>
      <c r="EVY38" s="267"/>
      <c r="EVZ38" s="267"/>
      <c r="EWA38" s="267"/>
      <c r="EWB38" s="267"/>
      <c r="EWC38" s="267"/>
      <c r="EWD38" s="267"/>
      <c r="EWE38" s="267"/>
      <c r="EWF38" s="267"/>
      <c r="EWG38" s="267"/>
      <c r="EWH38" s="267"/>
      <c r="EWI38" s="267"/>
      <c r="EWJ38" s="267"/>
      <c r="EWK38" s="267"/>
      <c r="EWL38" s="267"/>
      <c r="EWM38" s="267"/>
      <c r="EWN38" s="267"/>
      <c r="EWO38" s="267"/>
      <c r="EWP38" s="267"/>
      <c r="EWQ38" s="267"/>
      <c r="EWR38" s="267"/>
      <c r="EWS38" s="267"/>
      <c r="EWT38" s="267"/>
      <c r="EWU38" s="267"/>
      <c r="EWV38" s="267"/>
      <c r="EWW38" s="267"/>
      <c r="EWX38" s="267"/>
      <c r="EWY38" s="267"/>
      <c r="EWZ38" s="267"/>
      <c r="EXA38" s="267"/>
      <c r="EXB38" s="267"/>
      <c r="EXC38" s="267"/>
      <c r="EXD38" s="267"/>
      <c r="EXE38" s="267"/>
      <c r="EXF38" s="267"/>
      <c r="EXG38" s="267"/>
      <c r="EXH38" s="267"/>
      <c r="EXI38" s="267"/>
      <c r="EXJ38" s="267"/>
      <c r="EXK38" s="267"/>
      <c r="EXL38" s="267"/>
      <c r="EXM38" s="267"/>
      <c r="EXN38" s="267"/>
      <c r="EXO38" s="267"/>
      <c r="EXP38" s="267"/>
      <c r="EXQ38" s="267"/>
      <c r="EXR38" s="267"/>
      <c r="EXS38" s="267"/>
      <c r="EXT38" s="267"/>
      <c r="EXU38" s="267"/>
      <c r="EXV38" s="267"/>
      <c r="EXW38" s="267"/>
      <c r="EXX38" s="267"/>
      <c r="EXY38" s="267"/>
      <c r="EXZ38" s="267"/>
      <c r="EYA38" s="267"/>
      <c r="EYB38" s="267"/>
      <c r="EYC38" s="267"/>
      <c r="EYD38" s="267"/>
      <c r="EYE38" s="267"/>
      <c r="EYF38" s="267"/>
      <c r="EYG38" s="267"/>
      <c r="EYH38" s="267"/>
      <c r="EYI38" s="267"/>
      <c r="EYJ38" s="267"/>
      <c r="EYK38" s="267"/>
      <c r="EYL38" s="267"/>
      <c r="EYM38" s="267"/>
      <c r="EYN38" s="267"/>
      <c r="EYO38" s="267"/>
      <c r="EYP38" s="267"/>
      <c r="EYQ38" s="267"/>
      <c r="EYR38" s="267"/>
      <c r="EYS38" s="267"/>
      <c r="EYT38" s="267"/>
      <c r="EYU38" s="267"/>
      <c r="EYV38" s="267"/>
      <c r="EYW38" s="267"/>
      <c r="EYX38" s="267"/>
      <c r="EYY38" s="267"/>
      <c r="EYZ38" s="267"/>
      <c r="EZA38" s="267"/>
      <c r="EZB38" s="267"/>
      <c r="EZC38" s="267"/>
      <c r="EZD38" s="267"/>
      <c r="EZE38" s="267"/>
      <c r="EZF38" s="267"/>
      <c r="EZG38" s="267"/>
      <c r="EZH38" s="267"/>
      <c r="EZI38" s="267"/>
      <c r="EZJ38" s="267"/>
      <c r="EZK38" s="267"/>
      <c r="EZL38" s="267"/>
      <c r="EZM38" s="267"/>
      <c r="EZN38" s="267"/>
      <c r="EZO38" s="267"/>
      <c r="EZP38" s="267"/>
      <c r="EZQ38" s="267"/>
      <c r="EZR38" s="267"/>
      <c r="EZS38" s="267"/>
      <c r="EZT38" s="267"/>
      <c r="EZU38" s="267"/>
      <c r="EZV38" s="267"/>
      <c r="EZW38" s="267"/>
      <c r="EZX38" s="267"/>
      <c r="EZY38" s="267"/>
      <c r="EZZ38" s="267"/>
      <c r="FAA38" s="267"/>
      <c r="FAB38" s="267"/>
      <c r="FAC38" s="267"/>
      <c r="FAD38" s="267"/>
      <c r="FAE38" s="267"/>
      <c r="FAF38" s="267"/>
      <c r="FAG38" s="267"/>
      <c r="FAH38" s="267"/>
      <c r="FAI38" s="267"/>
      <c r="FAJ38" s="267"/>
      <c r="FAK38" s="267"/>
      <c r="FAL38" s="267"/>
      <c r="FAM38" s="267"/>
      <c r="FAN38" s="267"/>
      <c r="FAO38" s="267"/>
      <c r="FAP38" s="267"/>
      <c r="FAQ38" s="267"/>
      <c r="FAR38" s="267"/>
      <c r="FAS38" s="267"/>
      <c r="FAT38" s="267"/>
      <c r="FAU38" s="267"/>
      <c r="FAV38" s="267"/>
      <c r="FAW38" s="267"/>
      <c r="FAX38" s="267"/>
      <c r="FAY38" s="267"/>
      <c r="FAZ38" s="267"/>
      <c r="FBA38" s="267"/>
      <c r="FBB38" s="267"/>
      <c r="FBC38" s="267"/>
      <c r="FBD38" s="267"/>
      <c r="FBE38" s="267"/>
      <c r="FBF38" s="267"/>
      <c r="FBG38" s="267"/>
      <c r="FBH38" s="267"/>
      <c r="FBI38" s="267"/>
      <c r="FBJ38" s="267"/>
      <c r="FBK38" s="267"/>
      <c r="FBL38" s="267"/>
      <c r="FBM38" s="267"/>
      <c r="FBN38" s="267"/>
      <c r="FBO38" s="267"/>
      <c r="FBP38" s="267"/>
      <c r="FBQ38" s="267"/>
      <c r="FBR38" s="267"/>
      <c r="FBS38" s="267"/>
      <c r="FBT38" s="267"/>
      <c r="FBU38" s="267"/>
      <c r="FBV38" s="267"/>
      <c r="FBW38" s="267"/>
      <c r="FBX38" s="267"/>
      <c r="FBY38" s="267"/>
      <c r="FBZ38" s="267"/>
      <c r="FCA38" s="267"/>
      <c r="FCB38" s="267"/>
      <c r="FCC38" s="267"/>
      <c r="FCD38" s="267"/>
      <c r="FCE38" s="267"/>
      <c r="FCF38" s="267"/>
      <c r="FCG38" s="267"/>
      <c r="FCH38" s="267"/>
      <c r="FCI38" s="267"/>
      <c r="FCJ38" s="267"/>
      <c r="FCK38" s="267"/>
      <c r="FCL38" s="267"/>
      <c r="FCM38" s="267"/>
      <c r="FCN38" s="267"/>
      <c r="FCO38" s="267"/>
      <c r="FCP38" s="267"/>
      <c r="FCQ38" s="267"/>
      <c r="FCR38" s="267"/>
      <c r="FCS38" s="267"/>
      <c r="FCT38" s="267"/>
      <c r="FCU38" s="267"/>
      <c r="FCV38" s="267"/>
      <c r="FCW38" s="267"/>
      <c r="FCX38" s="267"/>
      <c r="FCY38" s="267"/>
      <c r="FCZ38" s="267"/>
      <c r="FDA38" s="267"/>
      <c r="FDB38" s="267"/>
      <c r="FDC38" s="267"/>
      <c r="FDD38" s="267"/>
      <c r="FDE38" s="267"/>
      <c r="FDF38" s="267"/>
      <c r="FDG38" s="267"/>
      <c r="FDH38" s="267"/>
      <c r="FDI38" s="267"/>
      <c r="FDJ38" s="267"/>
      <c r="FDK38" s="267"/>
      <c r="FDL38" s="267"/>
      <c r="FDM38" s="267"/>
      <c r="FDN38" s="267"/>
      <c r="FDO38" s="267"/>
      <c r="FDP38" s="267"/>
      <c r="FDQ38" s="267"/>
      <c r="FDR38" s="267"/>
      <c r="FDS38" s="267"/>
      <c r="FDT38" s="267"/>
      <c r="FDU38" s="267"/>
      <c r="FDV38" s="267"/>
      <c r="FDW38" s="267"/>
      <c r="FDX38" s="267"/>
      <c r="FDY38" s="267"/>
      <c r="FDZ38" s="267"/>
      <c r="FEA38" s="267"/>
      <c r="FEB38" s="267"/>
      <c r="FEC38" s="267"/>
      <c r="FED38" s="267"/>
      <c r="FEE38" s="267"/>
      <c r="FEF38" s="267"/>
      <c r="FEG38" s="267"/>
      <c r="FEH38" s="267"/>
      <c r="FEI38" s="267"/>
      <c r="FEJ38" s="267"/>
      <c r="FEK38" s="267"/>
      <c r="FEL38" s="267"/>
      <c r="FEM38" s="267"/>
      <c r="FEN38" s="267"/>
      <c r="FEO38" s="267"/>
      <c r="FEP38" s="267"/>
      <c r="FEQ38" s="267"/>
      <c r="FER38" s="267"/>
      <c r="FES38" s="267"/>
      <c r="FET38" s="267"/>
      <c r="FEU38" s="267"/>
      <c r="FEV38" s="267"/>
      <c r="FEW38" s="267"/>
      <c r="FEX38" s="267"/>
      <c r="FEY38" s="267"/>
      <c r="FEZ38" s="267"/>
      <c r="FFA38" s="267"/>
      <c r="FFB38" s="267"/>
      <c r="FFC38" s="267"/>
      <c r="FFD38" s="267"/>
      <c r="FFE38" s="267"/>
      <c r="FFF38" s="267"/>
      <c r="FFG38" s="267"/>
      <c r="FFH38" s="267"/>
      <c r="FFI38" s="267"/>
      <c r="FFJ38" s="267"/>
      <c r="FFK38" s="267"/>
      <c r="FFL38" s="267"/>
      <c r="FFM38" s="267"/>
      <c r="FFN38" s="267"/>
      <c r="FFO38" s="267"/>
      <c r="FFP38" s="267"/>
      <c r="FFQ38" s="267"/>
      <c r="FFR38" s="267"/>
      <c r="FFS38" s="267"/>
      <c r="FFT38" s="267"/>
      <c r="FFU38" s="267"/>
      <c r="FFV38" s="267"/>
      <c r="FFW38" s="267"/>
      <c r="FFX38" s="267"/>
      <c r="FFY38" s="267"/>
      <c r="FFZ38" s="267"/>
      <c r="FGA38" s="267"/>
      <c r="FGB38" s="267"/>
      <c r="FGC38" s="267"/>
      <c r="FGD38" s="267"/>
      <c r="FGE38" s="267"/>
      <c r="FGF38" s="267"/>
      <c r="FGG38" s="267"/>
      <c r="FGH38" s="267"/>
      <c r="FGI38" s="267"/>
      <c r="FGJ38" s="267"/>
      <c r="FGK38" s="267"/>
      <c r="FGL38" s="267"/>
      <c r="FGM38" s="267"/>
      <c r="FGN38" s="267"/>
      <c r="FGO38" s="267"/>
      <c r="FGP38" s="267"/>
      <c r="FGQ38" s="267"/>
      <c r="FGR38" s="267"/>
      <c r="FGS38" s="267"/>
      <c r="FGT38" s="267"/>
      <c r="FGU38" s="267"/>
      <c r="FGV38" s="267"/>
      <c r="FGW38" s="267"/>
      <c r="FGX38" s="267"/>
      <c r="FGY38" s="267"/>
      <c r="FGZ38" s="267"/>
      <c r="FHA38" s="267"/>
      <c r="FHB38" s="267"/>
      <c r="FHC38" s="267"/>
      <c r="FHD38" s="267"/>
      <c r="FHE38" s="267"/>
      <c r="FHF38" s="267"/>
      <c r="FHG38" s="267"/>
      <c r="FHH38" s="267"/>
      <c r="FHI38" s="267"/>
      <c r="FHJ38" s="267"/>
      <c r="FHK38" s="267"/>
      <c r="FHL38" s="267"/>
      <c r="FHM38" s="267"/>
      <c r="FHN38" s="267"/>
      <c r="FHO38" s="267"/>
      <c r="FHP38" s="267"/>
      <c r="FHQ38" s="267"/>
      <c r="FHR38" s="267"/>
      <c r="FHS38" s="267"/>
      <c r="FHT38" s="267"/>
      <c r="FHU38" s="267"/>
      <c r="FHV38" s="267"/>
      <c r="FHW38" s="267"/>
      <c r="FHX38" s="267"/>
      <c r="FHY38" s="267"/>
      <c r="FHZ38" s="267"/>
      <c r="FIA38" s="267"/>
      <c r="FIB38" s="267"/>
      <c r="FIC38" s="267"/>
      <c r="FID38" s="267"/>
      <c r="FIE38" s="267"/>
      <c r="FIF38" s="267"/>
      <c r="FIG38" s="267"/>
      <c r="FIH38" s="267"/>
      <c r="FII38" s="267"/>
      <c r="FIJ38" s="267"/>
      <c r="FIK38" s="267"/>
      <c r="FIL38" s="267"/>
      <c r="FIM38" s="267"/>
      <c r="FIN38" s="267"/>
      <c r="FIO38" s="267"/>
      <c r="FIP38" s="267"/>
      <c r="FIQ38" s="267"/>
      <c r="FIR38" s="267"/>
      <c r="FIS38" s="267"/>
      <c r="FIT38" s="267"/>
      <c r="FIU38" s="267"/>
      <c r="FIV38" s="267"/>
      <c r="FIW38" s="267"/>
      <c r="FIX38" s="267"/>
      <c r="FIY38" s="267"/>
      <c r="FIZ38" s="267"/>
      <c r="FJA38" s="267"/>
      <c r="FJB38" s="267"/>
      <c r="FJC38" s="267"/>
      <c r="FJD38" s="267"/>
      <c r="FJE38" s="267"/>
      <c r="FJF38" s="267"/>
      <c r="FJG38" s="267"/>
      <c r="FJH38" s="267"/>
      <c r="FJI38" s="267"/>
      <c r="FJJ38" s="267"/>
      <c r="FJK38" s="267"/>
      <c r="FJL38" s="267"/>
      <c r="FJM38" s="267"/>
      <c r="FJN38" s="267"/>
      <c r="FJO38" s="267"/>
      <c r="FJP38" s="267"/>
      <c r="FJQ38" s="267"/>
      <c r="FJR38" s="267"/>
      <c r="FJS38" s="267"/>
      <c r="FJT38" s="267"/>
      <c r="FJU38" s="267"/>
      <c r="FJV38" s="267"/>
      <c r="FJW38" s="267"/>
      <c r="FJX38" s="267"/>
      <c r="FJY38" s="267"/>
      <c r="FJZ38" s="267"/>
      <c r="FKA38" s="267"/>
      <c r="FKB38" s="267"/>
      <c r="FKC38" s="267"/>
      <c r="FKD38" s="267"/>
      <c r="FKE38" s="267"/>
      <c r="FKF38" s="267"/>
      <c r="FKG38" s="267"/>
      <c r="FKH38" s="267"/>
      <c r="FKI38" s="267"/>
      <c r="FKJ38" s="267"/>
      <c r="FKK38" s="267"/>
      <c r="FKL38" s="267"/>
      <c r="FKM38" s="267"/>
      <c r="FKN38" s="267"/>
      <c r="FKO38" s="267"/>
      <c r="FKP38" s="267"/>
      <c r="FKQ38" s="267"/>
      <c r="FKR38" s="267"/>
      <c r="FKS38" s="267"/>
      <c r="FKT38" s="267"/>
      <c r="FKU38" s="267"/>
      <c r="FKV38" s="267"/>
      <c r="FKW38" s="267"/>
      <c r="FKX38" s="267"/>
      <c r="FKY38" s="267"/>
      <c r="FKZ38" s="267"/>
      <c r="FLA38" s="267"/>
      <c r="FLB38" s="267"/>
      <c r="FLC38" s="267"/>
      <c r="FLD38" s="267"/>
      <c r="FLE38" s="267"/>
      <c r="FLF38" s="267"/>
      <c r="FLG38" s="267"/>
      <c r="FLH38" s="267"/>
      <c r="FLI38" s="267"/>
      <c r="FLJ38" s="267"/>
      <c r="FLK38" s="267"/>
      <c r="FLL38" s="267"/>
      <c r="FLM38" s="267"/>
      <c r="FLN38" s="267"/>
      <c r="FLO38" s="267"/>
      <c r="FLP38" s="267"/>
      <c r="FLQ38" s="267"/>
      <c r="FLR38" s="267"/>
      <c r="FLS38" s="267"/>
      <c r="FLT38" s="267"/>
      <c r="FLU38" s="267"/>
      <c r="FLV38" s="267"/>
      <c r="FLW38" s="267"/>
      <c r="FLX38" s="267"/>
      <c r="FLY38" s="267"/>
      <c r="FLZ38" s="267"/>
      <c r="FMA38" s="267"/>
      <c r="FMB38" s="267"/>
      <c r="FMC38" s="267"/>
      <c r="FMD38" s="267"/>
      <c r="FME38" s="267"/>
      <c r="FMF38" s="267"/>
      <c r="FMG38" s="267"/>
      <c r="FMH38" s="267"/>
      <c r="FMI38" s="267"/>
      <c r="FMJ38" s="267"/>
      <c r="FMK38" s="267"/>
      <c r="FML38" s="267"/>
      <c r="FMM38" s="267"/>
      <c r="FMN38" s="267"/>
      <c r="FMO38" s="267"/>
      <c r="FMP38" s="267"/>
      <c r="FMQ38" s="267"/>
      <c r="FMR38" s="267"/>
      <c r="FMS38" s="267"/>
      <c r="FMT38" s="267"/>
      <c r="FMU38" s="267"/>
      <c r="FMV38" s="267"/>
      <c r="FMW38" s="267"/>
      <c r="FMX38" s="267"/>
      <c r="FMY38" s="267"/>
      <c r="FMZ38" s="267"/>
      <c r="FNA38" s="267"/>
      <c r="FNB38" s="267"/>
      <c r="FNC38" s="267"/>
      <c r="FND38" s="267"/>
      <c r="FNE38" s="267"/>
      <c r="FNF38" s="267"/>
      <c r="FNG38" s="267"/>
      <c r="FNH38" s="267"/>
      <c r="FNI38" s="267"/>
      <c r="FNJ38" s="267"/>
      <c r="FNK38" s="267"/>
      <c r="FNL38" s="267"/>
      <c r="FNM38" s="267"/>
      <c r="FNN38" s="267"/>
      <c r="FNO38" s="267"/>
      <c r="FNP38" s="267"/>
      <c r="FNQ38" s="267"/>
      <c r="FNR38" s="267"/>
      <c r="FNS38" s="267"/>
      <c r="FNT38" s="267"/>
      <c r="FNU38" s="267"/>
      <c r="FNV38" s="267"/>
      <c r="FNW38" s="267"/>
      <c r="FNX38" s="267"/>
      <c r="FNY38" s="267"/>
      <c r="FNZ38" s="267"/>
      <c r="FOA38" s="267"/>
      <c r="FOB38" s="267"/>
      <c r="FOC38" s="267"/>
      <c r="FOD38" s="267"/>
      <c r="FOE38" s="267"/>
      <c r="FOF38" s="267"/>
      <c r="FOG38" s="267"/>
      <c r="FOH38" s="267"/>
      <c r="FOI38" s="267"/>
      <c r="FOJ38" s="267"/>
      <c r="FOK38" s="267"/>
      <c r="FOL38" s="267"/>
      <c r="FOM38" s="267"/>
      <c r="FON38" s="267"/>
      <c r="FOO38" s="267"/>
      <c r="FOP38" s="267"/>
      <c r="FOQ38" s="267"/>
      <c r="FOR38" s="267"/>
      <c r="FOS38" s="267"/>
      <c r="FOT38" s="267"/>
      <c r="FOU38" s="267"/>
      <c r="FOV38" s="267"/>
      <c r="FOW38" s="267"/>
      <c r="FOX38" s="267"/>
      <c r="FOY38" s="267"/>
      <c r="FOZ38" s="267"/>
      <c r="FPA38" s="267"/>
      <c r="FPB38" s="267"/>
      <c r="FPC38" s="267"/>
      <c r="FPD38" s="267"/>
      <c r="FPE38" s="267"/>
      <c r="FPF38" s="267"/>
      <c r="FPG38" s="267"/>
      <c r="FPH38" s="267"/>
      <c r="FPI38" s="267"/>
      <c r="FPJ38" s="267"/>
      <c r="FPK38" s="267"/>
      <c r="FPL38" s="267"/>
      <c r="FPM38" s="267"/>
      <c r="FPN38" s="267"/>
      <c r="FPO38" s="267"/>
      <c r="FPP38" s="267"/>
      <c r="FPQ38" s="267"/>
      <c r="FPR38" s="267"/>
      <c r="FPS38" s="267"/>
      <c r="FPT38" s="267"/>
      <c r="FPU38" s="267"/>
      <c r="FPV38" s="267"/>
      <c r="FPW38" s="267"/>
      <c r="FPX38" s="267"/>
      <c r="FPY38" s="267"/>
      <c r="FPZ38" s="267"/>
      <c r="FQA38" s="267"/>
      <c r="FQB38" s="267"/>
      <c r="FQC38" s="267"/>
      <c r="FQD38" s="267"/>
      <c r="FQE38" s="267"/>
      <c r="FQF38" s="267"/>
      <c r="FQG38" s="267"/>
      <c r="FQH38" s="267"/>
      <c r="FQI38" s="267"/>
      <c r="FQJ38" s="267"/>
      <c r="FQK38" s="267"/>
      <c r="FQL38" s="267"/>
      <c r="FQM38" s="267"/>
      <c r="FQN38" s="267"/>
      <c r="FQO38" s="267"/>
      <c r="FQP38" s="267"/>
      <c r="FQQ38" s="267"/>
      <c r="FQR38" s="267"/>
      <c r="FQS38" s="267"/>
      <c r="FQT38" s="267"/>
      <c r="FQU38" s="267"/>
      <c r="FQV38" s="267"/>
      <c r="FQW38" s="267"/>
      <c r="FQX38" s="267"/>
      <c r="FQY38" s="267"/>
      <c r="FQZ38" s="267"/>
      <c r="FRA38" s="267"/>
      <c r="FRB38" s="267"/>
      <c r="FRC38" s="267"/>
      <c r="FRD38" s="267"/>
      <c r="FRE38" s="267"/>
      <c r="FRF38" s="267"/>
      <c r="FRG38" s="267"/>
      <c r="FRH38" s="267"/>
      <c r="FRI38" s="267"/>
      <c r="FRJ38" s="267"/>
      <c r="FRK38" s="267"/>
      <c r="FRL38" s="267"/>
      <c r="FRM38" s="267"/>
      <c r="FRN38" s="267"/>
      <c r="FRO38" s="267"/>
      <c r="FRP38" s="267"/>
      <c r="FRQ38" s="267"/>
      <c r="FRR38" s="267"/>
      <c r="FRS38" s="267"/>
      <c r="FRT38" s="267"/>
      <c r="FRU38" s="267"/>
      <c r="FRV38" s="267"/>
      <c r="FRW38" s="267"/>
      <c r="FRX38" s="267"/>
      <c r="FRY38" s="267"/>
      <c r="FRZ38" s="267"/>
      <c r="FSA38" s="267"/>
      <c r="FSB38" s="267"/>
      <c r="FSC38" s="267"/>
      <c r="FSD38" s="267"/>
      <c r="FSE38" s="267"/>
      <c r="FSF38" s="267"/>
      <c r="FSG38" s="267"/>
      <c r="FSH38" s="267"/>
      <c r="FSI38" s="267"/>
      <c r="FSJ38" s="267"/>
      <c r="FSK38" s="267"/>
      <c r="FSL38" s="267"/>
      <c r="FSM38" s="267"/>
      <c r="FSN38" s="267"/>
      <c r="FSO38" s="267"/>
      <c r="FSP38" s="267"/>
      <c r="FSQ38" s="267"/>
      <c r="FSR38" s="267"/>
      <c r="FSS38" s="267"/>
      <c r="FST38" s="267"/>
      <c r="FSU38" s="267"/>
      <c r="FSV38" s="267"/>
      <c r="FSW38" s="267"/>
      <c r="FSX38" s="267"/>
      <c r="FSY38" s="267"/>
      <c r="FSZ38" s="267"/>
      <c r="FTA38" s="267"/>
      <c r="FTB38" s="267"/>
      <c r="FTC38" s="267"/>
      <c r="FTD38" s="267"/>
      <c r="FTE38" s="267"/>
      <c r="FTF38" s="267"/>
      <c r="FTG38" s="267"/>
      <c r="FTH38" s="267"/>
      <c r="FTI38" s="267"/>
      <c r="FTJ38" s="267"/>
      <c r="FTK38" s="267"/>
      <c r="FTL38" s="267"/>
      <c r="FTM38" s="267"/>
      <c r="FTN38" s="267"/>
      <c r="FTO38" s="267"/>
      <c r="FTP38" s="267"/>
      <c r="FTQ38" s="267"/>
      <c r="FTR38" s="267"/>
      <c r="FTS38" s="267"/>
      <c r="FTT38" s="267"/>
      <c r="FTU38" s="267"/>
      <c r="FTV38" s="267"/>
      <c r="FTW38" s="267"/>
      <c r="FTX38" s="267"/>
      <c r="FTY38" s="267"/>
      <c r="FTZ38" s="267"/>
      <c r="FUA38" s="267"/>
      <c r="FUB38" s="267"/>
      <c r="FUC38" s="267"/>
      <c r="FUD38" s="267"/>
      <c r="FUE38" s="267"/>
      <c r="FUF38" s="267"/>
      <c r="FUG38" s="267"/>
      <c r="FUH38" s="267"/>
      <c r="FUI38" s="267"/>
      <c r="FUJ38" s="267"/>
      <c r="FUK38" s="267"/>
      <c r="FUL38" s="267"/>
      <c r="FUM38" s="267"/>
      <c r="FUN38" s="267"/>
      <c r="FUO38" s="267"/>
      <c r="FUP38" s="267"/>
      <c r="FUQ38" s="267"/>
      <c r="FUR38" s="267"/>
      <c r="FUS38" s="267"/>
      <c r="FUT38" s="267"/>
      <c r="FUU38" s="267"/>
      <c r="FUV38" s="267"/>
      <c r="FUW38" s="267"/>
      <c r="FUX38" s="267"/>
      <c r="FUY38" s="267"/>
      <c r="FUZ38" s="267"/>
      <c r="FVA38" s="267"/>
      <c r="FVB38" s="267"/>
      <c r="FVC38" s="267"/>
      <c r="FVD38" s="267"/>
      <c r="FVE38" s="267"/>
      <c r="FVF38" s="267"/>
      <c r="FVG38" s="267"/>
      <c r="FVH38" s="267"/>
      <c r="FVI38" s="267"/>
      <c r="FVJ38" s="267"/>
      <c r="FVK38" s="267"/>
      <c r="FVL38" s="267"/>
      <c r="FVM38" s="267"/>
      <c r="FVN38" s="267"/>
      <c r="FVO38" s="267"/>
      <c r="FVP38" s="267"/>
      <c r="FVQ38" s="267"/>
      <c r="FVR38" s="267"/>
      <c r="FVS38" s="267"/>
      <c r="FVT38" s="267"/>
      <c r="FVU38" s="267"/>
      <c r="FVV38" s="267"/>
      <c r="FVW38" s="267"/>
      <c r="FVX38" s="267"/>
      <c r="FVY38" s="267"/>
      <c r="FVZ38" s="267"/>
      <c r="FWA38" s="267"/>
      <c r="FWB38" s="267"/>
      <c r="FWC38" s="267"/>
      <c r="FWD38" s="267"/>
      <c r="FWE38" s="267"/>
      <c r="FWF38" s="267"/>
      <c r="FWG38" s="267"/>
      <c r="FWH38" s="267"/>
      <c r="FWI38" s="267"/>
      <c r="FWJ38" s="267"/>
      <c r="FWK38" s="267"/>
      <c r="FWL38" s="267"/>
      <c r="FWM38" s="267"/>
      <c r="FWN38" s="267"/>
      <c r="FWO38" s="267"/>
      <c r="FWP38" s="267"/>
      <c r="FWQ38" s="267"/>
      <c r="FWR38" s="267"/>
      <c r="FWS38" s="267"/>
      <c r="FWT38" s="267"/>
      <c r="FWU38" s="267"/>
      <c r="FWV38" s="267"/>
      <c r="FWW38" s="267"/>
      <c r="FWX38" s="267"/>
      <c r="FWY38" s="267"/>
      <c r="FWZ38" s="267"/>
      <c r="FXA38" s="267"/>
      <c r="FXB38" s="267"/>
      <c r="FXC38" s="267"/>
      <c r="FXD38" s="267"/>
      <c r="FXE38" s="267"/>
      <c r="FXF38" s="267"/>
      <c r="FXG38" s="267"/>
      <c r="FXH38" s="267"/>
      <c r="FXI38" s="267"/>
      <c r="FXJ38" s="267"/>
      <c r="FXK38" s="267"/>
      <c r="FXL38" s="267"/>
      <c r="FXM38" s="267"/>
      <c r="FXN38" s="267"/>
      <c r="FXO38" s="267"/>
      <c r="FXP38" s="267"/>
      <c r="FXQ38" s="267"/>
      <c r="FXR38" s="267"/>
      <c r="FXS38" s="267"/>
      <c r="FXT38" s="267"/>
      <c r="FXU38" s="267"/>
      <c r="FXV38" s="267"/>
      <c r="FXW38" s="267"/>
      <c r="FXX38" s="267"/>
      <c r="FXY38" s="267"/>
      <c r="FXZ38" s="267"/>
      <c r="FYA38" s="267"/>
      <c r="FYB38" s="267"/>
      <c r="FYC38" s="267"/>
      <c r="FYD38" s="267"/>
      <c r="FYE38" s="267"/>
      <c r="FYF38" s="267"/>
      <c r="FYG38" s="267"/>
      <c r="FYH38" s="267"/>
      <c r="FYI38" s="267"/>
      <c r="FYJ38" s="267"/>
      <c r="FYK38" s="267"/>
      <c r="FYL38" s="267"/>
      <c r="FYM38" s="267"/>
      <c r="FYN38" s="267"/>
      <c r="FYO38" s="267"/>
      <c r="FYP38" s="267"/>
      <c r="FYQ38" s="267"/>
      <c r="FYR38" s="267"/>
      <c r="FYS38" s="267"/>
      <c r="FYT38" s="267"/>
      <c r="FYU38" s="267"/>
      <c r="FYV38" s="267"/>
      <c r="FYW38" s="267"/>
      <c r="FYX38" s="267"/>
      <c r="FYY38" s="267"/>
      <c r="FYZ38" s="267"/>
      <c r="FZA38" s="267"/>
      <c r="FZB38" s="267"/>
      <c r="FZC38" s="267"/>
      <c r="FZD38" s="267"/>
      <c r="FZE38" s="267"/>
      <c r="FZF38" s="267"/>
      <c r="FZG38" s="267"/>
      <c r="FZH38" s="267"/>
      <c r="FZI38" s="267"/>
      <c r="FZJ38" s="267"/>
      <c r="FZK38" s="267"/>
      <c r="FZL38" s="267"/>
      <c r="FZM38" s="267"/>
      <c r="FZN38" s="267"/>
      <c r="FZO38" s="267"/>
      <c r="FZP38" s="267"/>
      <c r="FZQ38" s="267"/>
      <c r="FZR38" s="267"/>
      <c r="FZS38" s="267"/>
      <c r="FZT38" s="267"/>
      <c r="FZU38" s="267"/>
      <c r="FZV38" s="267"/>
      <c r="FZW38" s="267"/>
      <c r="FZX38" s="267"/>
      <c r="FZY38" s="267"/>
      <c r="FZZ38" s="267"/>
      <c r="GAA38" s="267"/>
      <c r="GAB38" s="267"/>
      <c r="GAC38" s="267"/>
      <c r="GAD38" s="267"/>
      <c r="GAE38" s="267"/>
      <c r="GAF38" s="267"/>
      <c r="GAG38" s="267"/>
      <c r="GAH38" s="267"/>
      <c r="GAI38" s="267"/>
      <c r="GAJ38" s="267"/>
      <c r="GAK38" s="267"/>
      <c r="GAL38" s="267"/>
      <c r="GAM38" s="267"/>
      <c r="GAN38" s="267"/>
      <c r="GAO38" s="267"/>
      <c r="GAP38" s="267"/>
      <c r="GAQ38" s="267"/>
      <c r="GAR38" s="267"/>
      <c r="GAS38" s="267"/>
      <c r="GAT38" s="267"/>
      <c r="GAU38" s="267"/>
      <c r="GAV38" s="267"/>
      <c r="GAW38" s="267"/>
      <c r="GAX38" s="267"/>
      <c r="GAY38" s="267"/>
      <c r="GAZ38" s="267"/>
      <c r="GBA38" s="267"/>
      <c r="GBB38" s="267"/>
      <c r="GBC38" s="267"/>
      <c r="GBD38" s="267"/>
      <c r="GBE38" s="267"/>
      <c r="GBF38" s="267"/>
      <c r="GBG38" s="267"/>
      <c r="GBH38" s="267"/>
      <c r="GBI38" s="267"/>
      <c r="GBJ38" s="267"/>
      <c r="GBK38" s="267"/>
      <c r="GBL38" s="267"/>
      <c r="GBM38" s="267"/>
      <c r="GBN38" s="267"/>
      <c r="GBO38" s="267"/>
      <c r="GBP38" s="267"/>
      <c r="GBQ38" s="267"/>
      <c r="GBR38" s="267"/>
      <c r="GBS38" s="267"/>
      <c r="GBT38" s="267"/>
      <c r="GBU38" s="267"/>
      <c r="GBV38" s="267"/>
      <c r="GBW38" s="267"/>
      <c r="GBX38" s="267"/>
      <c r="GBY38" s="267"/>
      <c r="GBZ38" s="267"/>
      <c r="GCA38" s="267"/>
      <c r="GCB38" s="267"/>
      <c r="GCC38" s="267"/>
      <c r="GCD38" s="267"/>
      <c r="GCE38" s="267"/>
      <c r="GCF38" s="267"/>
      <c r="GCG38" s="267"/>
      <c r="GCH38" s="267"/>
      <c r="GCI38" s="267"/>
      <c r="GCJ38" s="267"/>
      <c r="GCK38" s="267"/>
      <c r="GCL38" s="267"/>
      <c r="GCM38" s="267"/>
      <c r="GCN38" s="267"/>
      <c r="GCO38" s="267"/>
      <c r="GCP38" s="267"/>
      <c r="GCQ38" s="267"/>
      <c r="GCR38" s="267"/>
      <c r="GCS38" s="267"/>
      <c r="GCT38" s="267"/>
      <c r="GCU38" s="267"/>
      <c r="GCV38" s="267"/>
      <c r="GCW38" s="267"/>
      <c r="GCX38" s="267"/>
      <c r="GCY38" s="267"/>
      <c r="GCZ38" s="267"/>
      <c r="GDA38" s="267"/>
      <c r="GDB38" s="267"/>
      <c r="GDC38" s="267"/>
      <c r="GDD38" s="267"/>
      <c r="GDE38" s="267"/>
      <c r="GDF38" s="267"/>
      <c r="GDG38" s="267"/>
      <c r="GDH38" s="267"/>
      <c r="GDI38" s="267"/>
      <c r="GDJ38" s="267"/>
      <c r="GDK38" s="267"/>
      <c r="GDL38" s="267"/>
      <c r="GDM38" s="267"/>
      <c r="GDN38" s="267"/>
      <c r="GDO38" s="267"/>
      <c r="GDP38" s="267"/>
      <c r="GDQ38" s="267"/>
      <c r="GDR38" s="267"/>
      <c r="GDS38" s="267"/>
      <c r="GDT38" s="267"/>
      <c r="GDU38" s="267"/>
      <c r="GDV38" s="267"/>
      <c r="GDW38" s="267"/>
      <c r="GDX38" s="267"/>
      <c r="GDY38" s="267"/>
      <c r="GDZ38" s="267"/>
      <c r="GEA38" s="267"/>
      <c r="GEB38" s="267"/>
      <c r="GEC38" s="267"/>
      <c r="GED38" s="267"/>
      <c r="GEE38" s="267"/>
      <c r="GEF38" s="267"/>
      <c r="GEG38" s="267"/>
      <c r="GEH38" s="267"/>
      <c r="GEI38" s="267"/>
      <c r="GEJ38" s="267"/>
      <c r="GEK38" s="267"/>
      <c r="GEL38" s="267"/>
      <c r="GEM38" s="267"/>
      <c r="GEN38" s="267"/>
      <c r="GEO38" s="267"/>
      <c r="GEP38" s="267"/>
      <c r="GEQ38" s="267"/>
      <c r="GER38" s="267"/>
      <c r="GES38" s="267"/>
      <c r="GET38" s="267"/>
      <c r="GEU38" s="267"/>
      <c r="GEV38" s="267"/>
      <c r="GEW38" s="267"/>
      <c r="GEX38" s="267"/>
      <c r="GEY38" s="267"/>
      <c r="GEZ38" s="267"/>
      <c r="GFA38" s="267"/>
      <c r="GFB38" s="267"/>
      <c r="GFC38" s="267"/>
      <c r="GFD38" s="267"/>
      <c r="GFE38" s="267"/>
      <c r="GFF38" s="267"/>
      <c r="GFG38" s="267"/>
      <c r="GFH38" s="267"/>
      <c r="GFI38" s="267"/>
      <c r="GFJ38" s="267"/>
      <c r="GFK38" s="267"/>
      <c r="GFL38" s="267"/>
      <c r="GFM38" s="267"/>
      <c r="GFN38" s="267"/>
      <c r="GFO38" s="267"/>
      <c r="GFP38" s="267"/>
      <c r="GFQ38" s="267"/>
      <c r="GFR38" s="267"/>
      <c r="GFS38" s="267"/>
      <c r="GFT38" s="267"/>
      <c r="GFU38" s="267"/>
      <c r="GFV38" s="267"/>
      <c r="GFW38" s="267"/>
      <c r="GFX38" s="267"/>
      <c r="GFY38" s="267"/>
      <c r="GFZ38" s="267"/>
      <c r="GGA38" s="267"/>
      <c r="GGB38" s="267"/>
      <c r="GGC38" s="267"/>
      <c r="GGD38" s="267"/>
      <c r="GGE38" s="267"/>
      <c r="GGF38" s="267"/>
      <c r="GGG38" s="267"/>
      <c r="GGH38" s="267"/>
      <c r="GGI38" s="267"/>
      <c r="GGJ38" s="267"/>
      <c r="GGK38" s="267"/>
      <c r="GGL38" s="267"/>
      <c r="GGM38" s="267"/>
      <c r="GGN38" s="267"/>
      <c r="GGO38" s="267"/>
      <c r="GGP38" s="267"/>
      <c r="GGQ38" s="267"/>
      <c r="GGR38" s="267"/>
      <c r="GGS38" s="267"/>
      <c r="GGT38" s="267"/>
      <c r="GGU38" s="267"/>
      <c r="GGV38" s="267"/>
      <c r="GGW38" s="267"/>
      <c r="GGX38" s="267"/>
      <c r="GGY38" s="267"/>
      <c r="GGZ38" s="267"/>
      <c r="GHA38" s="267"/>
      <c r="GHB38" s="267"/>
      <c r="GHC38" s="267"/>
      <c r="GHD38" s="267"/>
      <c r="GHE38" s="267"/>
      <c r="GHF38" s="267"/>
      <c r="GHG38" s="267"/>
      <c r="GHH38" s="267"/>
      <c r="GHI38" s="267"/>
      <c r="GHJ38" s="267"/>
      <c r="GHK38" s="267"/>
      <c r="GHL38" s="267"/>
      <c r="GHM38" s="267"/>
      <c r="GHN38" s="267"/>
      <c r="GHO38" s="267"/>
      <c r="GHP38" s="267"/>
      <c r="GHQ38" s="267"/>
      <c r="GHR38" s="267"/>
      <c r="GHS38" s="267"/>
      <c r="GHT38" s="267"/>
      <c r="GHU38" s="267"/>
      <c r="GHV38" s="267"/>
      <c r="GHW38" s="267"/>
      <c r="GHX38" s="267"/>
      <c r="GHY38" s="267"/>
      <c r="GHZ38" s="267"/>
      <c r="GIA38" s="267"/>
      <c r="GIB38" s="267"/>
      <c r="GIC38" s="267"/>
      <c r="GID38" s="267"/>
      <c r="GIE38" s="267"/>
      <c r="GIF38" s="267"/>
      <c r="GIG38" s="267"/>
      <c r="GIH38" s="267"/>
      <c r="GII38" s="267"/>
      <c r="GIJ38" s="267"/>
      <c r="GIK38" s="267"/>
      <c r="GIL38" s="267"/>
      <c r="GIM38" s="267"/>
      <c r="GIN38" s="267"/>
      <c r="GIO38" s="267"/>
      <c r="GIP38" s="267"/>
      <c r="GIQ38" s="267"/>
      <c r="GIR38" s="267"/>
      <c r="GIS38" s="267"/>
      <c r="GIT38" s="267"/>
      <c r="GIU38" s="267"/>
      <c r="GIV38" s="267"/>
      <c r="GIW38" s="267"/>
      <c r="GIX38" s="267"/>
      <c r="GIY38" s="267"/>
      <c r="GIZ38" s="267"/>
      <c r="GJA38" s="267"/>
      <c r="GJB38" s="267"/>
      <c r="GJC38" s="267"/>
      <c r="GJD38" s="267"/>
      <c r="GJE38" s="267"/>
      <c r="GJF38" s="267"/>
      <c r="GJG38" s="267"/>
      <c r="GJH38" s="267"/>
      <c r="GJI38" s="267"/>
      <c r="GJJ38" s="267"/>
      <c r="GJK38" s="267"/>
      <c r="GJL38" s="267"/>
      <c r="GJM38" s="267"/>
      <c r="GJN38" s="267"/>
      <c r="GJO38" s="267"/>
      <c r="GJP38" s="267"/>
      <c r="GJQ38" s="267"/>
      <c r="GJR38" s="267"/>
      <c r="GJS38" s="267"/>
      <c r="GJT38" s="267"/>
      <c r="GJU38" s="267"/>
      <c r="GJV38" s="267"/>
      <c r="GJW38" s="267"/>
      <c r="GJX38" s="267"/>
      <c r="GJY38" s="267"/>
      <c r="GJZ38" s="267"/>
      <c r="GKA38" s="267"/>
      <c r="GKB38" s="267"/>
      <c r="GKC38" s="267"/>
      <c r="GKD38" s="267"/>
      <c r="GKE38" s="267"/>
      <c r="GKF38" s="267"/>
      <c r="GKG38" s="267"/>
      <c r="GKH38" s="267"/>
      <c r="GKI38" s="267"/>
      <c r="GKJ38" s="267"/>
      <c r="GKK38" s="267"/>
      <c r="GKL38" s="267"/>
      <c r="GKM38" s="267"/>
      <c r="GKN38" s="267"/>
      <c r="GKO38" s="267"/>
      <c r="GKP38" s="267"/>
      <c r="GKQ38" s="267"/>
      <c r="GKR38" s="267"/>
      <c r="GKS38" s="267"/>
      <c r="GKT38" s="267"/>
      <c r="GKU38" s="267"/>
      <c r="GKV38" s="267"/>
      <c r="GKW38" s="267"/>
      <c r="GKX38" s="267"/>
      <c r="GKY38" s="267"/>
      <c r="GKZ38" s="267"/>
      <c r="GLA38" s="267"/>
      <c r="GLB38" s="267"/>
      <c r="GLC38" s="267"/>
      <c r="GLD38" s="267"/>
      <c r="GLE38" s="267"/>
      <c r="GLF38" s="267"/>
      <c r="GLG38" s="267"/>
      <c r="GLH38" s="267"/>
      <c r="GLI38" s="267"/>
      <c r="GLJ38" s="267"/>
      <c r="GLK38" s="267"/>
      <c r="GLL38" s="267"/>
      <c r="GLM38" s="267"/>
      <c r="GLN38" s="267"/>
      <c r="GLO38" s="267"/>
      <c r="GLP38" s="267"/>
      <c r="GLQ38" s="267"/>
      <c r="GLR38" s="267"/>
      <c r="GLS38" s="267"/>
      <c r="GLT38" s="267"/>
      <c r="GLU38" s="267"/>
      <c r="GLV38" s="267"/>
      <c r="GLW38" s="267"/>
      <c r="GLX38" s="267"/>
      <c r="GLY38" s="267"/>
      <c r="GLZ38" s="267"/>
      <c r="GMA38" s="267"/>
      <c r="GMB38" s="267"/>
      <c r="GMC38" s="267"/>
      <c r="GMD38" s="267"/>
      <c r="GME38" s="267"/>
      <c r="GMF38" s="267"/>
      <c r="GMG38" s="267"/>
      <c r="GMH38" s="267"/>
      <c r="GMI38" s="267"/>
      <c r="GMJ38" s="267"/>
      <c r="GMK38" s="267"/>
      <c r="GML38" s="267"/>
      <c r="GMM38" s="267"/>
      <c r="GMN38" s="267"/>
      <c r="GMO38" s="267"/>
      <c r="GMP38" s="267"/>
      <c r="GMQ38" s="267"/>
      <c r="GMR38" s="267"/>
      <c r="GMS38" s="267"/>
      <c r="GMT38" s="267"/>
      <c r="GMU38" s="267"/>
      <c r="GMV38" s="267"/>
      <c r="GMW38" s="267"/>
      <c r="GMX38" s="267"/>
      <c r="GMY38" s="267"/>
      <c r="GMZ38" s="267"/>
      <c r="GNA38" s="267"/>
      <c r="GNB38" s="267"/>
      <c r="GNC38" s="267"/>
      <c r="GND38" s="267"/>
      <c r="GNE38" s="267"/>
      <c r="GNF38" s="267"/>
      <c r="GNG38" s="267"/>
      <c r="GNH38" s="267"/>
      <c r="GNI38" s="267"/>
      <c r="GNJ38" s="267"/>
      <c r="GNK38" s="267"/>
      <c r="GNL38" s="267"/>
      <c r="GNM38" s="267"/>
      <c r="GNN38" s="267"/>
      <c r="GNO38" s="267"/>
      <c r="GNP38" s="267"/>
      <c r="GNQ38" s="267"/>
      <c r="GNR38" s="267"/>
      <c r="GNS38" s="267"/>
      <c r="GNT38" s="267"/>
      <c r="GNU38" s="267"/>
      <c r="GNV38" s="267"/>
      <c r="GNW38" s="267"/>
      <c r="GNX38" s="267"/>
      <c r="GNY38" s="267"/>
      <c r="GNZ38" s="267"/>
      <c r="GOA38" s="267"/>
      <c r="GOB38" s="267"/>
      <c r="GOC38" s="267"/>
      <c r="GOD38" s="267"/>
      <c r="GOE38" s="267"/>
      <c r="GOF38" s="267"/>
      <c r="GOG38" s="267"/>
      <c r="GOH38" s="267"/>
      <c r="GOI38" s="267"/>
      <c r="GOJ38" s="267"/>
      <c r="GOK38" s="267"/>
      <c r="GOL38" s="267"/>
      <c r="GOM38" s="267"/>
      <c r="GON38" s="267"/>
      <c r="GOO38" s="267"/>
      <c r="GOP38" s="267"/>
      <c r="GOQ38" s="267"/>
      <c r="GOR38" s="267"/>
      <c r="GOS38" s="267"/>
      <c r="GOT38" s="267"/>
      <c r="GOU38" s="267"/>
      <c r="GOV38" s="267"/>
      <c r="GOW38" s="267"/>
      <c r="GOX38" s="267"/>
      <c r="GOY38" s="267"/>
      <c r="GOZ38" s="267"/>
      <c r="GPA38" s="267"/>
      <c r="GPB38" s="267"/>
      <c r="GPC38" s="267"/>
      <c r="GPD38" s="267"/>
      <c r="GPE38" s="267"/>
      <c r="GPF38" s="267"/>
      <c r="GPG38" s="267"/>
      <c r="GPH38" s="267"/>
      <c r="GPI38" s="267"/>
      <c r="GPJ38" s="267"/>
      <c r="GPK38" s="267"/>
      <c r="GPL38" s="267"/>
      <c r="GPM38" s="267"/>
      <c r="GPN38" s="267"/>
      <c r="GPO38" s="267"/>
      <c r="GPP38" s="267"/>
      <c r="GPQ38" s="267"/>
      <c r="GPR38" s="267"/>
      <c r="GPS38" s="267"/>
      <c r="GPT38" s="267"/>
      <c r="GPU38" s="267"/>
      <c r="GPV38" s="267"/>
      <c r="GPW38" s="267"/>
      <c r="GPX38" s="267"/>
      <c r="GPY38" s="267"/>
      <c r="GPZ38" s="267"/>
      <c r="GQA38" s="267"/>
      <c r="GQB38" s="267"/>
      <c r="GQC38" s="267"/>
      <c r="GQD38" s="267"/>
      <c r="GQE38" s="267"/>
      <c r="GQF38" s="267"/>
      <c r="GQG38" s="267"/>
      <c r="GQH38" s="267"/>
      <c r="GQI38" s="267"/>
      <c r="GQJ38" s="267"/>
      <c r="GQK38" s="267"/>
      <c r="GQL38" s="267"/>
      <c r="GQM38" s="267"/>
      <c r="GQN38" s="267"/>
      <c r="GQO38" s="267"/>
      <c r="GQP38" s="267"/>
      <c r="GQQ38" s="267"/>
      <c r="GQR38" s="267"/>
      <c r="GQS38" s="267"/>
      <c r="GQT38" s="267"/>
      <c r="GQU38" s="267"/>
      <c r="GQV38" s="267"/>
      <c r="GQW38" s="267"/>
      <c r="GQX38" s="267"/>
      <c r="GQY38" s="267"/>
      <c r="GQZ38" s="267"/>
      <c r="GRA38" s="267"/>
      <c r="GRB38" s="267"/>
      <c r="GRC38" s="267"/>
      <c r="GRD38" s="267"/>
      <c r="GRE38" s="267"/>
      <c r="GRF38" s="267"/>
      <c r="GRG38" s="267"/>
      <c r="GRH38" s="267"/>
      <c r="GRI38" s="267"/>
      <c r="GRJ38" s="267"/>
      <c r="GRK38" s="267"/>
      <c r="GRL38" s="267"/>
      <c r="GRM38" s="267"/>
      <c r="GRN38" s="267"/>
      <c r="GRO38" s="267"/>
      <c r="GRP38" s="267"/>
      <c r="GRQ38" s="267"/>
      <c r="GRR38" s="267"/>
      <c r="GRS38" s="267"/>
      <c r="GRT38" s="267"/>
      <c r="GRU38" s="267"/>
      <c r="GRV38" s="267"/>
      <c r="GRW38" s="267"/>
      <c r="GRX38" s="267"/>
      <c r="GRY38" s="267"/>
      <c r="GRZ38" s="267"/>
      <c r="GSA38" s="267"/>
      <c r="GSB38" s="267"/>
      <c r="GSC38" s="267"/>
      <c r="GSD38" s="267"/>
      <c r="GSE38" s="267"/>
      <c r="GSF38" s="267"/>
      <c r="GSG38" s="267"/>
      <c r="GSH38" s="267"/>
      <c r="GSI38" s="267"/>
      <c r="GSJ38" s="267"/>
      <c r="GSK38" s="267"/>
      <c r="GSL38" s="267"/>
      <c r="GSM38" s="267"/>
      <c r="GSN38" s="267"/>
      <c r="GSO38" s="267"/>
      <c r="GSP38" s="267"/>
      <c r="GSQ38" s="267"/>
      <c r="GSR38" s="267"/>
      <c r="GSS38" s="267"/>
      <c r="GST38" s="267"/>
      <c r="GSU38" s="267"/>
      <c r="GSV38" s="267"/>
      <c r="GSW38" s="267"/>
      <c r="GSX38" s="267"/>
      <c r="GSY38" s="267"/>
      <c r="GSZ38" s="267"/>
      <c r="GTA38" s="267"/>
      <c r="GTB38" s="267"/>
      <c r="GTC38" s="267"/>
      <c r="GTD38" s="267"/>
      <c r="GTE38" s="267"/>
      <c r="GTF38" s="267"/>
      <c r="GTG38" s="267"/>
      <c r="GTH38" s="267"/>
      <c r="GTI38" s="267"/>
      <c r="GTJ38" s="267"/>
      <c r="GTK38" s="267"/>
      <c r="GTL38" s="267"/>
      <c r="GTM38" s="267"/>
      <c r="GTN38" s="267"/>
      <c r="GTO38" s="267"/>
      <c r="GTP38" s="267"/>
      <c r="GTQ38" s="267"/>
      <c r="GTR38" s="267"/>
      <c r="GTS38" s="267"/>
      <c r="GTT38" s="267"/>
      <c r="GTU38" s="267"/>
      <c r="GTV38" s="267"/>
      <c r="GTW38" s="267"/>
      <c r="GTX38" s="267"/>
      <c r="GTY38" s="267"/>
      <c r="GTZ38" s="267"/>
      <c r="GUA38" s="267"/>
      <c r="GUB38" s="267"/>
      <c r="GUC38" s="267"/>
      <c r="GUD38" s="267"/>
      <c r="GUE38" s="267"/>
      <c r="GUF38" s="267"/>
      <c r="GUG38" s="267"/>
      <c r="GUH38" s="267"/>
      <c r="GUI38" s="267"/>
      <c r="GUJ38" s="267"/>
      <c r="GUK38" s="267"/>
      <c r="GUL38" s="267"/>
      <c r="GUM38" s="267"/>
      <c r="GUN38" s="267"/>
      <c r="GUO38" s="267"/>
      <c r="GUP38" s="267"/>
      <c r="GUQ38" s="267"/>
      <c r="GUR38" s="267"/>
      <c r="GUS38" s="267"/>
      <c r="GUT38" s="267"/>
      <c r="GUU38" s="267"/>
      <c r="GUV38" s="267"/>
      <c r="GUW38" s="267"/>
      <c r="GUX38" s="267"/>
      <c r="GUY38" s="267"/>
      <c r="GUZ38" s="267"/>
      <c r="GVA38" s="267"/>
      <c r="GVB38" s="267"/>
      <c r="GVC38" s="267"/>
      <c r="GVD38" s="267"/>
      <c r="GVE38" s="267"/>
      <c r="GVF38" s="267"/>
      <c r="GVG38" s="267"/>
      <c r="GVH38" s="267"/>
      <c r="GVI38" s="267"/>
      <c r="GVJ38" s="267"/>
      <c r="GVK38" s="267"/>
      <c r="GVL38" s="267"/>
      <c r="GVM38" s="267"/>
      <c r="GVN38" s="267"/>
      <c r="GVO38" s="267"/>
      <c r="GVP38" s="267"/>
      <c r="GVQ38" s="267"/>
      <c r="GVR38" s="267"/>
      <c r="GVS38" s="267"/>
      <c r="GVT38" s="267"/>
      <c r="GVU38" s="267"/>
      <c r="GVV38" s="267"/>
      <c r="GVW38" s="267"/>
      <c r="GVX38" s="267"/>
      <c r="GVY38" s="267"/>
      <c r="GVZ38" s="267"/>
      <c r="GWA38" s="267"/>
      <c r="GWB38" s="267"/>
      <c r="GWC38" s="267"/>
      <c r="GWD38" s="267"/>
      <c r="GWE38" s="267"/>
      <c r="GWF38" s="267"/>
      <c r="GWG38" s="267"/>
      <c r="GWH38" s="267"/>
      <c r="GWI38" s="267"/>
      <c r="GWJ38" s="267"/>
      <c r="GWK38" s="267"/>
      <c r="GWL38" s="267"/>
      <c r="GWM38" s="267"/>
      <c r="GWN38" s="267"/>
      <c r="GWO38" s="267"/>
      <c r="GWP38" s="267"/>
      <c r="GWQ38" s="267"/>
      <c r="GWR38" s="267"/>
      <c r="GWS38" s="267"/>
      <c r="GWT38" s="267"/>
      <c r="GWU38" s="267"/>
      <c r="GWV38" s="267"/>
      <c r="GWW38" s="267"/>
      <c r="GWX38" s="267"/>
      <c r="GWY38" s="267"/>
      <c r="GWZ38" s="267"/>
      <c r="GXA38" s="267"/>
      <c r="GXB38" s="267"/>
      <c r="GXC38" s="267"/>
      <c r="GXD38" s="267"/>
      <c r="GXE38" s="267"/>
      <c r="GXF38" s="267"/>
      <c r="GXG38" s="267"/>
      <c r="GXH38" s="267"/>
      <c r="GXI38" s="267"/>
      <c r="GXJ38" s="267"/>
      <c r="GXK38" s="267"/>
      <c r="GXL38" s="267"/>
      <c r="GXM38" s="267"/>
      <c r="GXN38" s="267"/>
      <c r="GXO38" s="267"/>
      <c r="GXP38" s="267"/>
      <c r="GXQ38" s="267"/>
      <c r="GXR38" s="267"/>
      <c r="GXS38" s="267"/>
      <c r="GXT38" s="267"/>
      <c r="GXU38" s="267"/>
      <c r="GXV38" s="267"/>
      <c r="GXW38" s="267"/>
      <c r="GXX38" s="267"/>
      <c r="GXY38" s="267"/>
      <c r="GXZ38" s="267"/>
      <c r="GYA38" s="267"/>
      <c r="GYB38" s="267"/>
      <c r="GYC38" s="267"/>
      <c r="GYD38" s="267"/>
      <c r="GYE38" s="267"/>
      <c r="GYF38" s="267"/>
      <c r="GYG38" s="267"/>
      <c r="GYH38" s="267"/>
      <c r="GYI38" s="267"/>
      <c r="GYJ38" s="267"/>
      <c r="GYK38" s="267"/>
      <c r="GYL38" s="267"/>
      <c r="GYM38" s="267"/>
      <c r="GYN38" s="267"/>
      <c r="GYO38" s="267"/>
      <c r="GYP38" s="267"/>
      <c r="GYQ38" s="267"/>
      <c r="GYR38" s="267"/>
      <c r="GYS38" s="267"/>
      <c r="GYT38" s="267"/>
      <c r="GYU38" s="267"/>
      <c r="GYV38" s="267"/>
      <c r="GYW38" s="267"/>
      <c r="GYX38" s="267"/>
      <c r="GYY38" s="267"/>
      <c r="GYZ38" s="267"/>
      <c r="GZA38" s="267"/>
      <c r="GZB38" s="267"/>
      <c r="GZC38" s="267"/>
      <c r="GZD38" s="267"/>
      <c r="GZE38" s="267"/>
      <c r="GZF38" s="267"/>
      <c r="GZG38" s="267"/>
      <c r="GZH38" s="267"/>
      <c r="GZI38" s="267"/>
      <c r="GZJ38" s="267"/>
      <c r="GZK38" s="267"/>
      <c r="GZL38" s="267"/>
      <c r="GZM38" s="267"/>
      <c r="GZN38" s="267"/>
      <c r="GZO38" s="267"/>
      <c r="GZP38" s="267"/>
      <c r="GZQ38" s="267"/>
      <c r="GZR38" s="267"/>
      <c r="GZS38" s="267"/>
      <c r="GZT38" s="267"/>
      <c r="GZU38" s="267"/>
      <c r="GZV38" s="267"/>
      <c r="GZW38" s="267"/>
      <c r="GZX38" s="267"/>
      <c r="GZY38" s="267"/>
      <c r="GZZ38" s="267"/>
      <c r="HAA38" s="267"/>
      <c r="HAB38" s="267"/>
      <c r="HAC38" s="267"/>
      <c r="HAD38" s="267"/>
      <c r="HAE38" s="267"/>
      <c r="HAF38" s="267"/>
      <c r="HAG38" s="267"/>
      <c r="HAH38" s="267"/>
      <c r="HAI38" s="267"/>
      <c r="HAJ38" s="267"/>
      <c r="HAK38" s="267"/>
      <c r="HAL38" s="267"/>
      <c r="HAM38" s="267"/>
      <c r="HAN38" s="267"/>
      <c r="HAO38" s="267"/>
      <c r="HAP38" s="267"/>
      <c r="HAQ38" s="267"/>
      <c r="HAR38" s="267"/>
      <c r="HAS38" s="267"/>
      <c r="HAT38" s="267"/>
      <c r="HAU38" s="267"/>
      <c r="HAV38" s="267"/>
      <c r="HAW38" s="267"/>
      <c r="HAX38" s="267"/>
      <c r="HAY38" s="267"/>
      <c r="HAZ38" s="267"/>
      <c r="HBA38" s="267"/>
      <c r="HBB38" s="267"/>
      <c r="HBC38" s="267"/>
      <c r="HBD38" s="267"/>
      <c r="HBE38" s="267"/>
      <c r="HBF38" s="267"/>
      <c r="HBG38" s="267"/>
      <c r="HBH38" s="267"/>
      <c r="HBI38" s="267"/>
      <c r="HBJ38" s="267"/>
      <c r="HBK38" s="267"/>
      <c r="HBL38" s="267"/>
      <c r="HBM38" s="267"/>
      <c r="HBN38" s="267"/>
      <c r="HBO38" s="267"/>
      <c r="HBP38" s="267"/>
      <c r="HBQ38" s="267"/>
      <c r="HBR38" s="267"/>
      <c r="HBS38" s="267"/>
      <c r="HBT38" s="267"/>
      <c r="HBU38" s="267"/>
      <c r="HBV38" s="267"/>
      <c r="HBW38" s="267"/>
      <c r="HBX38" s="267"/>
      <c r="HBY38" s="267"/>
      <c r="HBZ38" s="267"/>
      <c r="HCA38" s="267"/>
      <c r="HCB38" s="267"/>
      <c r="HCC38" s="267"/>
      <c r="HCD38" s="267"/>
      <c r="HCE38" s="267"/>
      <c r="HCF38" s="267"/>
      <c r="HCG38" s="267"/>
      <c r="HCH38" s="267"/>
      <c r="HCI38" s="267"/>
      <c r="HCJ38" s="267"/>
      <c r="HCK38" s="267"/>
      <c r="HCL38" s="267"/>
      <c r="HCM38" s="267"/>
      <c r="HCN38" s="267"/>
      <c r="HCO38" s="267"/>
      <c r="HCP38" s="267"/>
      <c r="HCQ38" s="267"/>
      <c r="HCR38" s="267"/>
      <c r="HCS38" s="267"/>
      <c r="HCT38" s="267"/>
      <c r="HCU38" s="267"/>
      <c r="HCV38" s="267"/>
      <c r="HCW38" s="267"/>
      <c r="HCX38" s="267"/>
      <c r="HCY38" s="267"/>
      <c r="HCZ38" s="267"/>
      <c r="HDA38" s="267"/>
      <c r="HDB38" s="267"/>
      <c r="HDC38" s="267"/>
      <c r="HDD38" s="267"/>
      <c r="HDE38" s="267"/>
      <c r="HDF38" s="267"/>
      <c r="HDG38" s="267"/>
      <c r="HDH38" s="267"/>
      <c r="HDI38" s="267"/>
      <c r="HDJ38" s="267"/>
      <c r="HDK38" s="267"/>
      <c r="HDL38" s="267"/>
      <c r="HDM38" s="267"/>
      <c r="HDN38" s="267"/>
      <c r="HDO38" s="267"/>
      <c r="HDP38" s="267"/>
      <c r="HDQ38" s="267"/>
      <c r="HDR38" s="267"/>
      <c r="HDS38" s="267"/>
      <c r="HDT38" s="267"/>
      <c r="HDU38" s="267"/>
      <c r="HDV38" s="267"/>
      <c r="HDW38" s="267"/>
      <c r="HDX38" s="267"/>
      <c r="HDY38" s="267"/>
      <c r="HDZ38" s="267"/>
      <c r="HEA38" s="267"/>
      <c r="HEB38" s="267"/>
      <c r="HEC38" s="267"/>
      <c r="HED38" s="267"/>
      <c r="HEE38" s="267"/>
      <c r="HEF38" s="267"/>
      <c r="HEG38" s="267"/>
      <c r="HEH38" s="267"/>
      <c r="HEI38" s="267"/>
      <c r="HEJ38" s="267"/>
      <c r="HEK38" s="267"/>
      <c r="HEL38" s="267"/>
      <c r="HEM38" s="267"/>
      <c r="HEN38" s="267"/>
      <c r="HEO38" s="267"/>
      <c r="HEP38" s="267"/>
      <c r="HEQ38" s="267"/>
      <c r="HER38" s="267"/>
      <c r="HES38" s="267"/>
      <c r="HET38" s="267"/>
      <c r="HEU38" s="267"/>
      <c r="HEV38" s="267"/>
      <c r="HEW38" s="267"/>
      <c r="HEX38" s="267"/>
      <c r="HEY38" s="267"/>
      <c r="HEZ38" s="267"/>
      <c r="HFA38" s="267"/>
      <c r="HFB38" s="267"/>
      <c r="HFC38" s="267"/>
      <c r="HFD38" s="267"/>
      <c r="HFE38" s="267"/>
      <c r="HFF38" s="267"/>
      <c r="HFG38" s="267"/>
      <c r="HFH38" s="267"/>
      <c r="HFI38" s="267"/>
      <c r="HFJ38" s="267"/>
      <c r="HFK38" s="267"/>
      <c r="HFL38" s="267"/>
      <c r="HFM38" s="267"/>
      <c r="HFN38" s="267"/>
      <c r="HFO38" s="267"/>
      <c r="HFP38" s="267"/>
      <c r="HFQ38" s="267"/>
      <c r="HFR38" s="267"/>
      <c r="HFS38" s="267"/>
      <c r="HFT38" s="267"/>
      <c r="HFU38" s="267"/>
      <c r="HFV38" s="267"/>
      <c r="HFW38" s="267"/>
      <c r="HFX38" s="267"/>
      <c r="HFY38" s="267"/>
      <c r="HFZ38" s="267"/>
      <c r="HGA38" s="267"/>
      <c r="HGB38" s="267"/>
      <c r="HGC38" s="267"/>
      <c r="HGD38" s="267"/>
      <c r="HGE38" s="267"/>
      <c r="HGF38" s="267"/>
      <c r="HGG38" s="267"/>
      <c r="HGH38" s="267"/>
      <c r="HGI38" s="267"/>
      <c r="HGJ38" s="267"/>
      <c r="HGK38" s="267"/>
      <c r="HGL38" s="267"/>
      <c r="HGM38" s="267"/>
      <c r="HGN38" s="267"/>
      <c r="HGO38" s="267"/>
      <c r="HGP38" s="267"/>
      <c r="HGQ38" s="267"/>
      <c r="HGR38" s="267"/>
      <c r="HGS38" s="267"/>
      <c r="HGT38" s="267"/>
      <c r="HGU38" s="267"/>
      <c r="HGV38" s="267"/>
      <c r="HGW38" s="267"/>
      <c r="HGX38" s="267"/>
      <c r="HGY38" s="267"/>
      <c r="HGZ38" s="267"/>
      <c r="HHA38" s="267"/>
      <c r="HHB38" s="267"/>
      <c r="HHC38" s="267"/>
      <c r="HHD38" s="267"/>
      <c r="HHE38" s="267"/>
      <c r="HHF38" s="267"/>
      <c r="HHG38" s="267"/>
      <c r="HHH38" s="267"/>
      <c r="HHI38" s="267"/>
      <c r="HHJ38" s="267"/>
      <c r="HHK38" s="267"/>
      <c r="HHL38" s="267"/>
      <c r="HHM38" s="267"/>
      <c r="HHN38" s="267"/>
      <c r="HHO38" s="267"/>
      <c r="HHP38" s="267"/>
      <c r="HHQ38" s="267"/>
      <c r="HHR38" s="267"/>
      <c r="HHS38" s="267"/>
      <c r="HHT38" s="267"/>
      <c r="HHU38" s="267"/>
      <c r="HHV38" s="267"/>
      <c r="HHW38" s="267"/>
      <c r="HHX38" s="267"/>
      <c r="HHY38" s="267"/>
      <c r="HHZ38" s="267"/>
      <c r="HIA38" s="267"/>
      <c r="HIB38" s="267"/>
      <c r="HIC38" s="267"/>
      <c r="HID38" s="267"/>
      <c r="HIE38" s="267"/>
      <c r="HIF38" s="267"/>
      <c r="HIG38" s="267"/>
      <c r="HIH38" s="267"/>
      <c r="HII38" s="267"/>
      <c r="HIJ38" s="267"/>
      <c r="HIK38" s="267"/>
      <c r="HIL38" s="267"/>
      <c r="HIM38" s="267"/>
      <c r="HIN38" s="267"/>
      <c r="HIO38" s="267"/>
      <c r="HIP38" s="267"/>
      <c r="HIQ38" s="267"/>
      <c r="HIR38" s="267"/>
      <c r="HIS38" s="267"/>
      <c r="HIT38" s="267"/>
      <c r="HIU38" s="267"/>
      <c r="HIV38" s="267"/>
      <c r="HIW38" s="267"/>
      <c r="HIX38" s="267"/>
      <c r="HIY38" s="267"/>
      <c r="HIZ38" s="267"/>
      <c r="HJA38" s="267"/>
      <c r="HJB38" s="267"/>
      <c r="HJC38" s="267"/>
      <c r="HJD38" s="267"/>
      <c r="HJE38" s="267"/>
      <c r="HJF38" s="267"/>
      <c r="HJG38" s="267"/>
      <c r="HJH38" s="267"/>
      <c r="HJI38" s="267"/>
      <c r="HJJ38" s="267"/>
      <c r="HJK38" s="267"/>
      <c r="HJL38" s="267"/>
      <c r="HJM38" s="267"/>
      <c r="HJN38" s="267"/>
      <c r="HJO38" s="267"/>
      <c r="HJP38" s="267"/>
      <c r="HJQ38" s="267"/>
      <c r="HJR38" s="267"/>
      <c r="HJS38" s="267"/>
      <c r="HJT38" s="267"/>
      <c r="HJU38" s="267"/>
      <c r="HJV38" s="267"/>
      <c r="HJW38" s="267"/>
      <c r="HJX38" s="267"/>
      <c r="HJY38" s="267"/>
      <c r="HJZ38" s="267"/>
      <c r="HKA38" s="267"/>
      <c r="HKB38" s="267"/>
      <c r="HKC38" s="267"/>
      <c r="HKD38" s="267"/>
      <c r="HKE38" s="267"/>
      <c r="HKF38" s="267"/>
      <c r="HKG38" s="267"/>
      <c r="HKH38" s="267"/>
      <c r="HKI38" s="267"/>
      <c r="HKJ38" s="267"/>
      <c r="HKK38" s="267"/>
      <c r="HKL38" s="267"/>
      <c r="HKM38" s="267"/>
      <c r="HKN38" s="267"/>
      <c r="HKO38" s="267"/>
      <c r="HKP38" s="267"/>
      <c r="HKQ38" s="267"/>
      <c r="HKR38" s="267"/>
      <c r="HKS38" s="267"/>
      <c r="HKT38" s="267"/>
      <c r="HKU38" s="267"/>
      <c r="HKV38" s="267"/>
      <c r="HKW38" s="267"/>
      <c r="HKX38" s="267"/>
      <c r="HKY38" s="267"/>
      <c r="HKZ38" s="267"/>
      <c r="HLA38" s="267"/>
      <c r="HLB38" s="267"/>
      <c r="HLC38" s="267"/>
      <c r="HLD38" s="267"/>
      <c r="HLE38" s="267"/>
      <c r="HLF38" s="267"/>
      <c r="HLG38" s="267"/>
      <c r="HLH38" s="267"/>
      <c r="HLI38" s="267"/>
      <c r="HLJ38" s="267"/>
      <c r="HLK38" s="267"/>
      <c r="HLL38" s="267"/>
      <c r="HLM38" s="267"/>
      <c r="HLN38" s="267"/>
      <c r="HLO38" s="267"/>
      <c r="HLP38" s="267"/>
      <c r="HLQ38" s="267"/>
      <c r="HLR38" s="267"/>
      <c r="HLS38" s="267"/>
      <c r="HLT38" s="267"/>
      <c r="HLU38" s="267"/>
      <c r="HLV38" s="267"/>
      <c r="HLW38" s="267"/>
      <c r="HLX38" s="267"/>
      <c r="HLY38" s="267"/>
      <c r="HLZ38" s="267"/>
      <c r="HMA38" s="267"/>
      <c r="HMB38" s="267"/>
      <c r="HMC38" s="267"/>
      <c r="HMD38" s="267"/>
      <c r="HME38" s="267"/>
      <c r="HMF38" s="267"/>
      <c r="HMG38" s="267"/>
      <c r="HMH38" s="267"/>
      <c r="HMI38" s="267"/>
      <c r="HMJ38" s="267"/>
      <c r="HMK38" s="267"/>
      <c r="HML38" s="267"/>
      <c r="HMM38" s="267"/>
      <c r="HMN38" s="267"/>
      <c r="HMO38" s="267"/>
      <c r="HMP38" s="267"/>
      <c r="HMQ38" s="267"/>
      <c r="HMR38" s="267"/>
      <c r="HMS38" s="267"/>
      <c r="HMT38" s="267"/>
      <c r="HMU38" s="267"/>
      <c r="HMV38" s="267"/>
      <c r="HMW38" s="267"/>
      <c r="HMX38" s="267"/>
      <c r="HMY38" s="267"/>
      <c r="HMZ38" s="267"/>
      <c r="HNA38" s="267"/>
      <c r="HNB38" s="267"/>
      <c r="HNC38" s="267"/>
      <c r="HND38" s="267"/>
      <c r="HNE38" s="267"/>
      <c r="HNF38" s="267"/>
      <c r="HNG38" s="267"/>
      <c r="HNH38" s="267"/>
      <c r="HNI38" s="267"/>
      <c r="HNJ38" s="267"/>
      <c r="HNK38" s="267"/>
      <c r="HNL38" s="267"/>
      <c r="HNM38" s="267"/>
      <c r="HNN38" s="267"/>
      <c r="HNO38" s="267"/>
      <c r="HNP38" s="267"/>
      <c r="HNQ38" s="267"/>
      <c r="HNR38" s="267"/>
      <c r="HNS38" s="267"/>
      <c r="HNT38" s="267"/>
      <c r="HNU38" s="267"/>
      <c r="HNV38" s="267"/>
      <c r="HNW38" s="267"/>
      <c r="HNX38" s="267"/>
      <c r="HNY38" s="267"/>
      <c r="HNZ38" s="267"/>
      <c r="HOA38" s="267"/>
      <c r="HOB38" s="267"/>
      <c r="HOC38" s="267"/>
      <c r="HOD38" s="267"/>
      <c r="HOE38" s="267"/>
      <c r="HOF38" s="267"/>
      <c r="HOG38" s="267"/>
      <c r="HOH38" s="267"/>
      <c r="HOI38" s="267"/>
      <c r="HOJ38" s="267"/>
      <c r="HOK38" s="267"/>
      <c r="HOL38" s="267"/>
      <c r="HOM38" s="267"/>
      <c r="HON38" s="267"/>
      <c r="HOO38" s="267"/>
      <c r="HOP38" s="267"/>
      <c r="HOQ38" s="267"/>
      <c r="HOR38" s="267"/>
      <c r="HOS38" s="267"/>
      <c r="HOT38" s="267"/>
      <c r="HOU38" s="267"/>
      <c r="HOV38" s="267"/>
      <c r="HOW38" s="267"/>
      <c r="HOX38" s="267"/>
      <c r="HOY38" s="267"/>
      <c r="HOZ38" s="267"/>
      <c r="HPA38" s="267"/>
      <c r="HPB38" s="267"/>
      <c r="HPC38" s="267"/>
      <c r="HPD38" s="267"/>
      <c r="HPE38" s="267"/>
      <c r="HPF38" s="267"/>
      <c r="HPG38" s="267"/>
      <c r="HPH38" s="267"/>
      <c r="HPI38" s="267"/>
      <c r="HPJ38" s="267"/>
      <c r="HPK38" s="267"/>
      <c r="HPL38" s="267"/>
      <c r="HPM38" s="267"/>
      <c r="HPN38" s="267"/>
      <c r="HPO38" s="267"/>
      <c r="HPP38" s="267"/>
      <c r="HPQ38" s="267"/>
      <c r="HPR38" s="267"/>
      <c r="HPS38" s="267"/>
      <c r="HPT38" s="267"/>
      <c r="HPU38" s="267"/>
      <c r="HPV38" s="267"/>
      <c r="HPW38" s="267"/>
      <c r="HPX38" s="267"/>
      <c r="HPY38" s="267"/>
      <c r="HPZ38" s="267"/>
      <c r="HQA38" s="267"/>
      <c r="HQB38" s="267"/>
      <c r="HQC38" s="267"/>
      <c r="HQD38" s="267"/>
      <c r="HQE38" s="267"/>
      <c r="HQF38" s="267"/>
      <c r="HQG38" s="267"/>
      <c r="HQH38" s="267"/>
      <c r="HQI38" s="267"/>
      <c r="HQJ38" s="267"/>
      <c r="HQK38" s="267"/>
      <c r="HQL38" s="267"/>
      <c r="HQM38" s="267"/>
      <c r="HQN38" s="267"/>
      <c r="HQO38" s="267"/>
      <c r="HQP38" s="267"/>
      <c r="HQQ38" s="267"/>
      <c r="HQR38" s="267"/>
      <c r="HQS38" s="267"/>
      <c r="HQT38" s="267"/>
      <c r="HQU38" s="267"/>
      <c r="HQV38" s="267"/>
      <c r="HQW38" s="267"/>
      <c r="HQX38" s="267"/>
      <c r="HQY38" s="267"/>
      <c r="HQZ38" s="267"/>
      <c r="HRA38" s="267"/>
      <c r="HRB38" s="267"/>
      <c r="HRC38" s="267"/>
      <c r="HRD38" s="267"/>
      <c r="HRE38" s="267"/>
      <c r="HRF38" s="267"/>
      <c r="HRG38" s="267"/>
      <c r="HRH38" s="267"/>
      <c r="HRI38" s="267"/>
      <c r="HRJ38" s="267"/>
      <c r="HRK38" s="267"/>
      <c r="HRL38" s="267"/>
      <c r="HRM38" s="267"/>
      <c r="HRN38" s="267"/>
      <c r="HRO38" s="267"/>
      <c r="HRP38" s="267"/>
      <c r="HRQ38" s="267"/>
      <c r="HRR38" s="267"/>
      <c r="HRS38" s="267"/>
      <c r="HRT38" s="267"/>
      <c r="HRU38" s="267"/>
      <c r="HRV38" s="267"/>
      <c r="HRW38" s="267"/>
      <c r="HRX38" s="267"/>
      <c r="HRY38" s="267"/>
      <c r="HRZ38" s="267"/>
      <c r="HSA38" s="267"/>
      <c r="HSB38" s="267"/>
      <c r="HSC38" s="267"/>
      <c r="HSD38" s="267"/>
      <c r="HSE38" s="267"/>
      <c r="HSF38" s="267"/>
      <c r="HSG38" s="267"/>
      <c r="HSH38" s="267"/>
      <c r="HSI38" s="267"/>
      <c r="HSJ38" s="267"/>
      <c r="HSK38" s="267"/>
      <c r="HSL38" s="267"/>
      <c r="HSM38" s="267"/>
      <c r="HSN38" s="267"/>
      <c r="HSO38" s="267"/>
      <c r="HSP38" s="267"/>
      <c r="HSQ38" s="267"/>
      <c r="HSR38" s="267"/>
      <c r="HSS38" s="267"/>
      <c r="HST38" s="267"/>
      <c r="HSU38" s="267"/>
      <c r="HSV38" s="267"/>
      <c r="HSW38" s="267"/>
      <c r="HSX38" s="267"/>
      <c r="HSY38" s="267"/>
      <c r="HSZ38" s="267"/>
      <c r="HTA38" s="267"/>
      <c r="HTB38" s="267"/>
      <c r="HTC38" s="267"/>
      <c r="HTD38" s="267"/>
      <c r="HTE38" s="267"/>
      <c r="HTF38" s="267"/>
      <c r="HTG38" s="267"/>
      <c r="HTH38" s="267"/>
      <c r="HTI38" s="267"/>
      <c r="HTJ38" s="267"/>
      <c r="HTK38" s="267"/>
      <c r="HTL38" s="267"/>
      <c r="HTM38" s="267"/>
      <c r="HTN38" s="267"/>
      <c r="HTO38" s="267"/>
      <c r="HTP38" s="267"/>
      <c r="HTQ38" s="267"/>
      <c r="HTR38" s="267"/>
      <c r="HTS38" s="267"/>
      <c r="HTT38" s="267"/>
      <c r="HTU38" s="267"/>
      <c r="HTV38" s="267"/>
      <c r="HTW38" s="267"/>
      <c r="HTX38" s="267"/>
      <c r="HTY38" s="267"/>
      <c r="HTZ38" s="267"/>
      <c r="HUA38" s="267"/>
      <c r="HUB38" s="267"/>
      <c r="HUC38" s="267"/>
      <c r="HUD38" s="267"/>
      <c r="HUE38" s="267"/>
      <c r="HUF38" s="267"/>
      <c r="HUG38" s="267"/>
      <c r="HUH38" s="267"/>
      <c r="HUI38" s="267"/>
      <c r="HUJ38" s="267"/>
      <c r="HUK38" s="267"/>
      <c r="HUL38" s="267"/>
      <c r="HUM38" s="267"/>
      <c r="HUN38" s="267"/>
      <c r="HUO38" s="267"/>
      <c r="HUP38" s="267"/>
      <c r="HUQ38" s="267"/>
      <c r="HUR38" s="267"/>
      <c r="HUS38" s="267"/>
      <c r="HUT38" s="267"/>
      <c r="HUU38" s="267"/>
      <c r="HUV38" s="267"/>
      <c r="HUW38" s="267"/>
      <c r="HUX38" s="267"/>
      <c r="HUY38" s="267"/>
      <c r="HUZ38" s="267"/>
      <c r="HVA38" s="267"/>
      <c r="HVB38" s="267"/>
      <c r="HVC38" s="267"/>
      <c r="HVD38" s="267"/>
      <c r="HVE38" s="267"/>
      <c r="HVF38" s="267"/>
      <c r="HVG38" s="267"/>
      <c r="HVH38" s="267"/>
      <c r="HVI38" s="267"/>
      <c r="HVJ38" s="267"/>
      <c r="HVK38" s="267"/>
      <c r="HVL38" s="267"/>
      <c r="HVM38" s="267"/>
      <c r="HVN38" s="267"/>
      <c r="HVO38" s="267"/>
      <c r="HVP38" s="267"/>
      <c r="HVQ38" s="267"/>
      <c r="HVR38" s="267"/>
      <c r="HVS38" s="267"/>
      <c r="HVT38" s="267"/>
      <c r="HVU38" s="267"/>
      <c r="HVV38" s="267"/>
      <c r="HVW38" s="267"/>
      <c r="HVX38" s="267"/>
      <c r="HVY38" s="267"/>
      <c r="HVZ38" s="267"/>
      <c r="HWA38" s="267"/>
      <c r="HWB38" s="267"/>
      <c r="HWC38" s="267"/>
      <c r="HWD38" s="267"/>
      <c r="HWE38" s="267"/>
      <c r="HWF38" s="267"/>
      <c r="HWG38" s="267"/>
      <c r="HWH38" s="267"/>
      <c r="HWI38" s="267"/>
      <c r="HWJ38" s="267"/>
      <c r="HWK38" s="267"/>
      <c r="HWL38" s="267"/>
      <c r="HWM38" s="267"/>
      <c r="HWN38" s="267"/>
      <c r="HWO38" s="267"/>
      <c r="HWP38" s="267"/>
      <c r="HWQ38" s="267"/>
      <c r="HWR38" s="267"/>
      <c r="HWS38" s="267"/>
      <c r="HWT38" s="267"/>
      <c r="HWU38" s="267"/>
      <c r="HWV38" s="267"/>
      <c r="HWW38" s="267"/>
      <c r="HWX38" s="267"/>
      <c r="HWY38" s="267"/>
      <c r="HWZ38" s="267"/>
      <c r="HXA38" s="267"/>
      <c r="HXB38" s="267"/>
      <c r="HXC38" s="267"/>
      <c r="HXD38" s="267"/>
      <c r="HXE38" s="267"/>
      <c r="HXF38" s="267"/>
      <c r="HXG38" s="267"/>
      <c r="HXH38" s="267"/>
      <c r="HXI38" s="267"/>
      <c r="HXJ38" s="267"/>
      <c r="HXK38" s="267"/>
      <c r="HXL38" s="267"/>
      <c r="HXM38" s="267"/>
      <c r="HXN38" s="267"/>
      <c r="HXO38" s="267"/>
      <c r="HXP38" s="267"/>
      <c r="HXQ38" s="267"/>
      <c r="HXR38" s="267"/>
      <c r="HXS38" s="267"/>
      <c r="HXT38" s="267"/>
      <c r="HXU38" s="267"/>
      <c r="HXV38" s="267"/>
      <c r="HXW38" s="267"/>
      <c r="HXX38" s="267"/>
      <c r="HXY38" s="267"/>
      <c r="HXZ38" s="267"/>
      <c r="HYA38" s="267"/>
      <c r="HYB38" s="267"/>
      <c r="HYC38" s="267"/>
      <c r="HYD38" s="267"/>
      <c r="HYE38" s="267"/>
      <c r="HYF38" s="267"/>
      <c r="HYG38" s="267"/>
      <c r="HYH38" s="267"/>
      <c r="HYI38" s="267"/>
      <c r="HYJ38" s="267"/>
      <c r="HYK38" s="267"/>
      <c r="HYL38" s="267"/>
      <c r="HYM38" s="267"/>
      <c r="HYN38" s="267"/>
      <c r="HYO38" s="267"/>
      <c r="HYP38" s="267"/>
      <c r="HYQ38" s="267"/>
      <c r="HYR38" s="267"/>
      <c r="HYS38" s="267"/>
      <c r="HYT38" s="267"/>
      <c r="HYU38" s="267"/>
      <c r="HYV38" s="267"/>
      <c r="HYW38" s="267"/>
      <c r="HYX38" s="267"/>
      <c r="HYY38" s="267"/>
      <c r="HYZ38" s="267"/>
      <c r="HZA38" s="267"/>
      <c r="HZB38" s="267"/>
      <c r="HZC38" s="267"/>
      <c r="HZD38" s="267"/>
      <c r="HZE38" s="267"/>
      <c r="HZF38" s="267"/>
      <c r="HZG38" s="267"/>
      <c r="HZH38" s="267"/>
      <c r="HZI38" s="267"/>
      <c r="HZJ38" s="267"/>
      <c r="HZK38" s="267"/>
      <c r="HZL38" s="267"/>
      <c r="HZM38" s="267"/>
      <c r="HZN38" s="267"/>
      <c r="HZO38" s="267"/>
      <c r="HZP38" s="267"/>
      <c r="HZQ38" s="267"/>
      <c r="HZR38" s="267"/>
      <c r="HZS38" s="267"/>
      <c r="HZT38" s="267"/>
      <c r="HZU38" s="267"/>
      <c r="HZV38" s="267"/>
      <c r="HZW38" s="267"/>
      <c r="HZX38" s="267"/>
      <c r="HZY38" s="267"/>
      <c r="HZZ38" s="267"/>
      <c r="IAA38" s="267"/>
      <c r="IAB38" s="267"/>
      <c r="IAC38" s="267"/>
      <c r="IAD38" s="267"/>
      <c r="IAE38" s="267"/>
      <c r="IAF38" s="267"/>
      <c r="IAG38" s="267"/>
      <c r="IAH38" s="267"/>
      <c r="IAI38" s="267"/>
      <c r="IAJ38" s="267"/>
      <c r="IAK38" s="267"/>
      <c r="IAL38" s="267"/>
      <c r="IAM38" s="267"/>
      <c r="IAN38" s="267"/>
      <c r="IAO38" s="267"/>
      <c r="IAP38" s="267"/>
      <c r="IAQ38" s="267"/>
      <c r="IAR38" s="267"/>
      <c r="IAS38" s="267"/>
      <c r="IAT38" s="267"/>
      <c r="IAU38" s="267"/>
      <c r="IAV38" s="267"/>
      <c r="IAW38" s="267"/>
      <c r="IAX38" s="267"/>
      <c r="IAY38" s="267"/>
      <c r="IAZ38" s="267"/>
      <c r="IBA38" s="267"/>
      <c r="IBB38" s="267"/>
      <c r="IBC38" s="267"/>
      <c r="IBD38" s="267"/>
      <c r="IBE38" s="267"/>
      <c r="IBF38" s="267"/>
      <c r="IBG38" s="267"/>
      <c r="IBH38" s="267"/>
      <c r="IBI38" s="267"/>
      <c r="IBJ38" s="267"/>
      <c r="IBK38" s="267"/>
      <c r="IBL38" s="267"/>
      <c r="IBM38" s="267"/>
      <c r="IBN38" s="267"/>
      <c r="IBO38" s="267"/>
      <c r="IBP38" s="267"/>
      <c r="IBQ38" s="267"/>
      <c r="IBR38" s="267"/>
      <c r="IBS38" s="267"/>
      <c r="IBT38" s="267"/>
      <c r="IBU38" s="267"/>
      <c r="IBV38" s="267"/>
      <c r="IBW38" s="267"/>
      <c r="IBX38" s="267"/>
      <c r="IBY38" s="267"/>
      <c r="IBZ38" s="267"/>
      <c r="ICA38" s="267"/>
      <c r="ICB38" s="267"/>
      <c r="ICC38" s="267"/>
      <c r="ICD38" s="267"/>
      <c r="ICE38" s="267"/>
      <c r="ICF38" s="267"/>
      <c r="ICG38" s="267"/>
      <c r="ICH38" s="267"/>
      <c r="ICI38" s="267"/>
      <c r="ICJ38" s="267"/>
      <c r="ICK38" s="267"/>
      <c r="ICL38" s="267"/>
      <c r="ICM38" s="267"/>
      <c r="ICN38" s="267"/>
      <c r="ICO38" s="267"/>
      <c r="ICP38" s="267"/>
      <c r="ICQ38" s="267"/>
      <c r="ICR38" s="267"/>
      <c r="ICS38" s="267"/>
      <c r="ICT38" s="267"/>
      <c r="ICU38" s="267"/>
      <c r="ICV38" s="267"/>
      <c r="ICW38" s="267"/>
      <c r="ICX38" s="267"/>
      <c r="ICY38" s="267"/>
      <c r="ICZ38" s="267"/>
      <c r="IDA38" s="267"/>
      <c r="IDB38" s="267"/>
      <c r="IDC38" s="267"/>
      <c r="IDD38" s="267"/>
      <c r="IDE38" s="267"/>
      <c r="IDF38" s="267"/>
      <c r="IDG38" s="267"/>
      <c r="IDH38" s="267"/>
      <c r="IDI38" s="267"/>
      <c r="IDJ38" s="267"/>
      <c r="IDK38" s="267"/>
      <c r="IDL38" s="267"/>
      <c r="IDM38" s="267"/>
      <c r="IDN38" s="267"/>
      <c r="IDO38" s="267"/>
      <c r="IDP38" s="267"/>
      <c r="IDQ38" s="267"/>
      <c r="IDR38" s="267"/>
      <c r="IDS38" s="267"/>
      <c r="IDT38" s="267"/>
      <c r="IDU38" s="267"/>
      <c r="IDV38" s="267"/>
      <c r="IDW38" s="267"/>
      <c r="IDX38" s="267"/>
      <c r="IDY38" s="267"/>
      <c r="IDZ38" s="267"/>
      <c r="IEA38" s="267"/>
      <c r="IEB38" s="267"/>
      <c r="IEC38" s="267"/>
      <c r="IED38" s="267"/>
      <c r="IEE38" s="267"/>
      <c r="IEF38" s="267"/>
      <c r="IEG38" s="267"/>
      <c r="IEH38" s="267"/>
      <c r="IEI38" s="267"/>
      <c r="IEJ38" s="267"/>
      <c r="IEK38" s="267"/>
      <c r="IEL38" s="267"/>
      <c r="IEM38" s="267"/>
      <c r="IEN38" s="267"/>
      <c r="IEO38" s="267"/>
      <c r="IEP38" s="267"/>
      <c r="IEQ38" s="267"/>
      <c r="IER38" s="267"/>
      <c r="IES38" s="267"/>
      <c r="IET38" s="267"/>
      <c r="IEU38" s="267"/>
      <c r="IEV38" s="267"/>
      <c r="IEW38" s="267"/>
      <c r="IEX38" s="267"/>
      <c r="IEY38" s="267"/>
      <c r="IEZ38" s="267"/>
      <c r="IFA38" s="267"/>
      <c r="IFB38" s="267"/>
      <c r="IFC38" s="267"/>
      <c r="IFD38" s="267"/>
      <c r="IFE38" s="267"/>
      <c r="IFF38" s="267"/>
      <c r="IFG38" s="267"/>
      <c r="IFH38" s="267"/>
      <c r="IFI38" s="267"/>
      <c r="IFJ38" s="267"/>
      <c r="IFK38" s="267"/>
      <c r="IFL38" s="267"/>
      <c r="IFM38" s="267"/>
      <c r="IFN38" s="267"/>
      <c r="IFO38" s="267"/>
      <c r="IFP38" s="267"/>
      <c r="IFQ38" s="267"/>
      <c r="IFR38" s="267"/>
      <c r="IFS38" s="267"/>
      <c r="IFT38" s="267"/>
      <c r="IFU38" s="267"/>
      <c r="IFV38" s="267"/>
      <c r="IFW38" s="267"/>
      <c r="IFX38" s="267"/>
      <c r="IFY38" s="267"/>
      <c r="IFZ38" s="267"/>
      <c r="IGA38" s="267"/>
      <c r="IGB38" s="267"/>
      <c r="IGC38" s="267"/>
      <c r="IGD38" s="267"/>
      <c r="IGE38" s="267"/>
      <c r="IGF38" s="267"/>
      <c r="IGG38" s="267"/>
      <c r="IGH38" s="267"/>
      <c r="IGI38" s="267"/>
      <c r="IGJ38" s="267"/>
      <c r="IGK38" s="267"/>
      <c r="IGL38" s="267"/>
      <c r="IGM38" s="267"/>
      <c r="IGN38" s="267"/>
      <c r="IGO38" s="267"/>
      <c r="IGP38" s="267"/>
      <c r="IGQ38" s="267"/>
      <c r="IGR38" s="267"/>
      <c r="IGS38" s="267"/>
      <c r="IGT38" s="267"/>
      <c r="IGU38" s="267"/>
      <c r="IGV38" s="267"/>
      <c r="IGW38" s="267"/>
      <c r="IGX38" s="267"/>
      <c r="IGY38" s="267"/>
      <c r="IGZ38" s="267"/>
      <c r="IHA38" s="267"/>
      <c r="IHB38" s="267"/>
      <c r="IHC38" s="267"/>
      <c r="IHD38" s="267"/>
      <c r="IHE38" s="267"/>
      <c r="IHF38" s="267"/>
      <c r="IHG38" s="267"/>
      <c r="IHH38" s="267"/>
      <c r="IHI38" s="267"/>
      <c r="IHJ38" s="267"/>
      <c r="IHK38" s="267"/>
      <c r="IHL38" s="267"/>
      <c r="IHM38" s="267"/>
      <c r="IHN38" s="267"/>
      <c r="IHO38" s="267"/>
      <c r="IHP38" s="267"/>
      <c r="IHQ38" s="267"/>
      <c r="IHR38" s="267"/>
      <c r="IHS38" s="267"/>
      <c r="IHT38" s="267"/>
      <c r="IHU38" s="267"/>
      <c r="IHV38" s="267"/>
      <c r="IHW38" s="267"/>
      <c r="IHX38" s="267"/>
      <c r="IHY38" s="267"/>
      <c r="IHZ38" s="267"/>
      <c r="IIA38" s="267"/>
      <c r="IIB38" s="267"/>
      <c r="IIC38" s="267"/>
      <c r="IID38" s="267"/>
      <c r="IIE38" s="267"/>
      <c r="IIF38" s="267"/>
      <c r="IIG38" s="267"/>
      <c r="IIH38" s="267"/>
      <c r="III38" s="267"/>
      <c r="IIJ38" s="267"/>
      <c r="IIK38" s="267"/>
      <c r="IIL38" s="267"/>
      <c r="IIM38" s="267"/>
      <c r="IIN38" s="267"/>
      <c r="IIO38" s="267"/>
      <c r="IIP38" s="267"/>
      <c r="IIQ38" s="267"/>
      <c r="IIR38" s="267"/>
      <c r="IIS38" s="267"/>
      <c r="IIT38" s="267"/>
      <c r="IIU38" s="267"/>
      <c r="IIV38" s="267"/>
      <c r="IIW38" s="267"/>
      <c r="IIX38" s="267"/>
      <c r="IIY38" s="267"/>
      <c r="IIZ38" s="267"/>
      <c r="IJA38" s="267"/>
      <c r="IJB38" s="267"/>
      <c r="IJC38" s="267"/>
      <c r="IJD38" s="267"/>
      <c r="IJE38" s="267"/>
      <c r="IJF38" s="267"/>
      <c r="IJG38" s="267"/>
      <c r="IJH38" s="267"/>
      <c r="IJI38" s="267"/>
      <c r="IJJ38" s="267"/>
      <c r="IJK38" s="267"/>
      <c r="IJL38" s="267"/>
      <c r="IJM38" s="267"/>
      <c r="IJN38" s="267"/>
      <c r="IJO38" s="267"/>
      <c r="IJP38" s="267"/>
      <c r="IJQ38" s="267"/>
      <c r="IJR38" s="267"/>
      <c r="IJS38" s="267"/>
      <c r="IJT38" s="267"/>
      <c r="IJU38" s="267"/>
      <c r="IJV38" s="267"/>
      <c r="IJW38" s="267"/>
      <c r="IJX38" s="267"/>
      <c r="IJY38" s="267"/>
      <c r="IJZ38" s="267"/>
      <c r="IKA38" s="267"/>
      <c r="IKB38" s="267"/>
      <c r="IKC38" s="267"/>
      <c r="IKD38" s="267"/>
      <c r="IKE38" s="267"/>
      <c r="IKF38" s="267"/>
      <c r="IKG38" s="267"/>
      <c r="IKH38" s="267"/>
      <c r="IKI38" s="267"/>
      <c r="IKJ38" s="267"/>
      <c r="IKK38" s="267"/>
      <c r="IKL38" s="267"/>
      <c r="IKM38" s="267"/>
      <c r="IKN38" s="267"/>
      <c r="IKO38" s="267"/>
      <c r="IKP38" s="267"/>
      <c r="IKQ38" s="267"/>
      <c r="IKR38" s="267"/>
      <c r="IKS38" s="267"/>
      <c r="IKT38" s="267"/>
      <c r="IKU38" s="267"/>
      <c r="IKV38" s="267"/>
      <c r="IKW38" s="267"/>
      <c r="IKX38" s="267"/>
      <c r="IKY38" s="267"/>
      <c r="IKZ38" s="267"/>
      <c r="ILA38" s="267"/>
      <c r="ILB38" s="267"/>
      <c r="ILC38" s="267"/>
      <c r="ILD38" s="267"/>
      <c r="ILE38" s="267"/>
      <c r="ILF38" s="267"/>
      <c r="ILG38" s="267"/>
      <c r="ILH38" s="267"/>
      <c r="ILI38" s="267"/>
      <c r="ILJ38" s="267"/>
      <c r="ILK38" s="267"/>
      <c r="ILL38" s="267"/>
      <c r="ILM38" s="267"/>
      <c r="ILN38" s="267"/>
      <c r="ILO38" s="267"/>
      <c r="ILP38" s="267"/>
      <c r="ILQ38" s="267"/>
      <c r="ILR38" s="267"/>
      <c r="ILS38" s="267"/>
      <c r="ILT38" s="267"/>
      <c r="ILU38" s="267"/>
      <c r="ILV38" s="267"/>
      <c r="ILW38" s="267"/>
      <c r="ILX38" s="267"/>
      <c r="ILY38" s="267"/>
      <c r="ILZ38" s="267"/>
      <c r="IMA38" s="267"/>
      <c r="IMB38" s="267"/>
      <c r="IMC38" s="267"/>
      <c r="IMD38" s="267"/>
      <c r="IME38" s="267"/>
      <c r="IMF38" s="267"/>
      <c r="IMG38" s="267"/>
      <c r="IMH38" s="267"/>
      <c r="IMI38" s="267"/>
      <c r="IMJ38" s="267"/>
      <c r="IMK38" s="267"/>
      <c r="IML38" s="267"/>
      <c r="IMM38" s="267"/>
      <c r="IMN38" s="267"/>
      <c r="IMO38" s="267"/>
      <c r="IMP38" s="267"/>
      <c r="IMQ38" s="267"/>
      <c r="IMR38" s="267"/>
      <c r="IMS38" s="267"/>
      <c r="IMT38" s="267"/>
      <c r="IMU38" s="267"/>
      <c r="IMV38" s="267"/>
      <c r="IMW38" s="267"/>
      <c r="IMX38" s="267"/>
      <c r="IMY38" s="267"/>
      <c r="IMZ38" s="267"/>
      <c r="INA38" s="267"/>
      <c r="INB38" s="267"/>
      <c r="INC38" s="267"/>
      <c r="IND38" s="267"/>
      <c r="INE38" s="267"/>
      <c r="INF38" s="267"/>
      <c r="ING38" s="267"/>
      <c r="INH38" s="267"/>
      <c r="INI38" s="267"/>
      <c r="INJ38" s="267"/>
      <c r="INK38" s="267"/>
      <c r="INL38" s="267"/>
      <c r="INM38" s="267"/>
      <c r="INN38" s="267"/>
      <c r="INO38" s="267"/>
      <c r="INP38" s="267"/>
      <c r="INQ38" s="267"/>
      <c r="INR38" s="267"/>
      <c r="INS38" s="267"/>
      <c r="INT38" s="267"/>
      <c r="INU38" s="267"/>
      <c r="INV38" s="267"/>
      <c r="INW38" s="267"/>
      <c r="INX38" s="267"/>
      <c r="INY38" s="267"/>
      <c r="INZ38" s="267"/>
      <c r="IOA38" s="267"/>
      <c r="IOB38" s="267"/>
      <c r="IOC38" s="267"/>
      <c r="IOD38" s="267"/>
      <c r="IOE38" s="267"/>
      <c r="IOF38" s="267"/>
      <c r="IOG38" s="267"/>
      <c r="IOH38" s="267"/>
      <c r="IOI38" s="267"/>
      <c r="IOJ38" s="267"/>
      <c r="IOK38" s="267"/>
      <c r="IOL38" s="267"/>
      <c r="IOM38" s="267"/>
      <c r="ION38" s="267"/>
      <c r="IOO38" s="267"/>
      <c r="IOP38" s="267"/>
      <c r="IOQ38" s="267"/>
      <c r="IOR38" s="267"/>
      <c r="IOS38" s="267"/>
      <c r="IOT38" s="267"/>
      <c r="IOU38" s="267"/>
      <c r="IOV38" s="267"/>
      <c r="IOW38" s="267"/>
      <c r="IOX38" s="267"/>
      <c r="IOY38" s="267"/>
      <c r="IOZ38" s="267"/>
      <c r="IPA38" s="267"/>
      <c r="IPB38" s="267"/>
      <c r="IPC38" s="267"/>
      <c r="IPD38" s="267"/>
      <c r="IPE38" s="267"/>
      <c r="IPF38" s="267"/>
      <c r="IPG38" s="267"/>
      <c r="IPH38" s="267"/>
      <c r="IPI38" s="267"/>
      <c r="IPJ38" s="267"/>
      <c r="IPK38" s="267"/>
      <c r="IPL38" s="267"/>
      <c r="IPM38" s="267"/>
      <c r="IPN38" s="267"/>
      <c r="IPO38" s="267"/>
      <c r="IPP38" s="267"/>
      <c r="IPQ38" s="267"/>
      <c r="IPR38" s="267"/>
      <c r="IPS38" s="267"/>
      <c r="IPT38" s="267"/>
      <c r="IPU38" s="267"/>
      <c r="IPV38" s="267"/>
      <c r="IPW38" s="267"/>
      <c r="IPX38" s="267"/>
      <c r="IPY38" s="267"/>
      <c r="IPZ38" s="267"/>
      <c r="IQA38" s="267"/>
      <c r="IQB38" s="267"/>
      <c r="IQC38" s="267"/>
      <c r="IQD38" s="267"/>
      <c r="IQE38" s="267"/>
      <c r="IQF38" s="267"/>
      <c r="IQG38" s="267"/>
      <c r="IQH38" s="267"/>
      <c r="IQI38" s="267"/>
      <c r="IQJ38" s="267"/>
      <c r="IQK38" s="267"/>
      <c r="IQL38" s="267"/>
      <c r="IQM38" s="267"/>
      <c r="IQN38" s="267"/>
      <c r="IQO38" s="267"/>
      <c r="IQP38" s="267"/>
      <c r="IQQ38" s="267"/>
      <c r="IQR38" s="267"/>
      <c r="IQS38" s="267"/>
      <c r="IQT38" s="267"/>
      <c r="IQU38" s="267"/>
      <c r="IQV38" s="267"/>
      <c r="IQW38" s="267"/>
      <c r="IQX38" s="267"/>
      <c r="IQY38" s="267"/>
      <c r="IQZ38" s="267"/>
      <c r="IRA38" s="267"/>
      <c r="IRB38" s="267"/>
      <c r="IRC38" s="267"/>
      <c r="IRD38" s="267"/>
      <c r="IRE38" s="267"/>
      <c r="IRF38" s="267"/>
      <c r="IRG38" s="267"/>
      <c r="IRH38" s="267"/>
      <c r="IRI38" s="267"/>
      <c r="IRJ38" s="267"/>
      <c r="IRK38" s="267"/>
      <c r="IRL38" s="267"/>
      <c r="IRM38" s="267"/>
      <c r="IRN38" s="267"/>
      <c r="IRO38" s="267"/>
      <c r="IRP38" s="267"/>
      <c r="IRQ38" s="267"/>
      <c r="IRR38" s="267"/>
      <c r="IRS38" s="267"/>
      <c r="IRT38" s="267"/>
      <c r="IRU38" s="267"/>
      <c r="IRV38" s="267"/>
      <c r="IRW38" s="267"/>
      <c r="IRX38" s="267"/>
      <c r="IRY38" s="267"/>
      <c r="IRZ38" s="267"/>
      <c r="ISA38" s="267"/>
      <c r="ISB38" s="267"/>
      <c r="ISC38" s="267"/>
      <c r="ISD38" s="267"/>
      <c r="ISE38" s="267"/>
      <c r="ISF38" s="267"/>
      <c r="ISG38" s="267"/>
      <c r="ISH38" s="267"/>
      <c r="ISI38" s="267"/>
      <c r="ISJ38" s="267"/>
      <c r="ISK38" s="267"/>
      <c r="ISL38" s="267"/>
      <c r="ISM38" s="267"/>
      <c r="ISN38" s="267"/>
      <c r="ISO38" s="267"/>
      <c r="ISP38" s="267"/>
      <c r="ISQ38" s="267"/>
      <c r="ISR38" s="267"/>
      <c r="ISS38" s="267"/>
      <c r="IST38" s="267"/>
      <c r="ISU38" s="267"/>
      <c r="ISV38" s="267"/>
      <c r="ISW38" s="267"/>
      <c r="ISX38" s="267"/>
      <c r="ISY38" s="267"/>
      <c r="ISZ38" s="267"/>
      <c r="ITA38" s="267"/>
      <c r="ITB38" s="267"/>
      <c r="ITC38" s="267"/>
      <c r="ITD38" s="267"/>
      <c r="ITE38" s="267"/>
      <c r="ITF38" s="267"/>
      <c r="ITG38" s="267"/>
      <c r="ITH38" s="267"/>
      <c r="ITI38" s="267"/>
      <c r="ITJ38" s="267"/>
      <c r="ITK38" s="267"/>
      <c r="ITL38" s="267"/>
      <c r="ITM38" s="267"/>
      <c r="ITN38" s="267"/>
      <c r="ITO38" s="267"/>
      <c r="ITP38" s="267"/>
      <c r="ITQ38" s="267"/>
      <c r="ITR38" s="267"/>
      <c r="ITS38" s="267"/>
      <c r="ITT38" s="267"/>
      <c r="ITU38" s="267"/>
      <c r="ITV38" s="267"/>
      <c r="ITW38" s="267"/>
      <c r="ITX38" s="267"/>
      <c r="ITY38" s="267"/>
      <c r="ITZ38" s="267"/>
      <c r="IUA38" s="267"/>
      <c r="IUB38" s="267"/>
      <c r="IUC38" s="267"/>
      <c r="IUD38" s="267"/>
      <c r="IUE38" s="267"/>
      <c r="IUF38" s="267"/>
      <c r="IUG38" s="267"/>
      <c r="IUH38" s="267"/>
      <c r="IUI38" s="267"/>
      <c r="IUJ38" s="267"/>
      <c r="IUK38" s="267"/>
      <c r="IUL38" s="267"/>
      <c r="IUM38" s="267"/>
      <c r="IUN38" s="267"/>
      <c r="IUO38" s="267"/>
      <c r="IUP38" s="267"/>
      <c r="IUQ38" s="267"/>
      <c r="IUR38" s="267"/>
      <c r="IUS38" s="267"/>
      <c r="IUT38" s="267"/>
      <c r="IUU38" s="267"/>
      <c r="IUV38" s="267"/>
      <c r="IUW38" s="267"/>
      <c r="IUX38" s="267"/>
      <c r="IUY38" s="267"/>
      <c r="IUZ38" s="267"/>
      <c r="IVA38" s="267"/>
      <c r="IVB38" s="267"/>
      <c r="IVC38" s="267"/>
      <c r="IVD38" s="267"/>
      <c r="IVE38" s="267"/>
      <c r="IVF38" s="267"/>
      <c r="IVG38" s="267"/>
      <c r="IVH38" s="267"/>
      <c r="IVI38" s="267"/>
      <c r="IVJ38" s="267"/>
      <c r="IVK38" s="267"/>
      <c r="IVL38" s="267"/>
      <c r="IVM38" s="267"/>
      <c r="IVN38" s="267"/>
      <c r="IVO38" s="267"/>
      <c r="IVP38" s="267"/>
      <c r="IVQ38" s="267"/>
      <c r="IVR38" s="267"/>
      <c r="IVS38" s="267"/>
      <c r="IVT38" s="267"/>
      <c r="IVU38" s="267"/>
      <c r="IVV38" s="267"/>
      <c r="IVW38" s="267"/>
      <c r="IVX38" s="267"/>
      <c r="IVY38" s="267"/>
      <c r="IVZ38" s="267"/>
      <c r="IWA38" s="267"/>
      <c r="IWB38" s="267"/>
      <c r="IWC38" s="267"/>
      <c r="IWD38" s="267"/>
      <c r="IWE38" s="267"/>
      <c r="IWF38" s="267"/>
      <c r="IWG38" s="267"/>
      <c r="IWH38" s="267"/>
      <c r="IWI38" s="267"/>
      <c r="IWJ38" s="267"/>
      <c r="IWK38" s="267"/>
      <c r="IWL38" s="267"/>
      <c r="IWM38" s="267"/>
      <c r="IWN38" s="267"/>
      <c r="IWO38" s="267"/>
      <c r="IWP38" s="267"/>
      <c r="IWQ38" s="267"/>
      <c r="IWR38" s="267"/>
      <c r="IWS38" s="267"/>
      <c r="IWT38" s="267"/>
      <c r="IWU38" s="267"/>
      <c r="IWV38" s="267"/>
      <c r="IWW38" s="267"/>
      <c r="IWX38" s="267"/>
      <c r="IWY38" s="267"/>
      <c r="IWZ38" s="267"/>
      <c r="IXA38" s="267"/>
      <c r="IXB38" s="267"/>
      <c r="IXC38" s="267"/>
      <c r="IXD38" s="267"/>
      <c r="IXE38" s="267"/>
      <c r="IXF38" s="267"/>
      <c r="IXG38" s="267"/>
      <c r="IXH38" s="267"/>
      <c r="IXI38" s="267"/>
      <c r="IXJ38" s="267"/>
      <c r="IXK38" s="267"/>
      <c r="IXL38" s="267"/>
      <c r="IXM38" s="267"/>
      <c r="IXN38" s="267"/>
      <c r="IXO38" s="267"/>
      <c r="IXP38" s="267"/>
      <c r="IXQ38" s="267"/>
      <c r="IXR38" s="267"/>
      <c r="IXS38" s="267"/>
      <c r="IXT38" s="267"/>
      <c r="IXU38" s="267"/>
      <c r="IXV38" s="267"/>
      <c r="IXW38" s="267"/>
      <c r="IXX38" s="267"/>
      <c r="IXY38" s="267"/>
      <c r="IXZ38" s="267"/>
      <c r="IYA38" s="267"/>
      <c r="IYB38" s="267"/>
      <c r="IYC38" s="267"/>
      <c r="IYD38" s="267"/>
      <c r="IYE38" s="267"/>
      <c r="IYF38" s="267"/>
      <c r="IYG38" s="267"/>
      <c r="IYH38" s="267"/>
      <c r="IYI38" s="267"/>
      <c r="IYJ38" s="267"/>
      <c r="IYK38" s="267"/>
      <c r="IYL38" s="267"/>
      <c r="IYM38" s="267"/>
      <c r="IYN38" s="267"/>
      <c r="IYO38" s="267"/>
      <c r="IYP38" s="267"/>
      <c r="IYQ38" s="267"/>
      <c r="IYR38" s="267"/>
      <c r="IYS38" s="267"/>
      <c r="IYT38" s="267"/>
      <c r="IYU38" s="267"/>
      <c r="IYV38" s="267"/>
      <c r="IYW38" s="267"/>
      <c r="IYX38" s="267"/>
      <c r="IYY38" s="267"/>
      <c r="IYZ38" s="267"/>
      <c r="IZA38" s="267"/>
      <c r="IZB38" s="267"/>
      <c r="IZC38" s="267"/>
      <c r="IZD38" s="267"/>
      <c r="IZE38" s="267"/>
      <c r="IZF38" s="267"/>
      <c r="IZG38" s="267"/>
      <c r="IZH38" s="267"/>
      <c r="IZI38" s="267"/>
      <c r="IZJ38" s="267"/>
      <c r="IZK38" s="267"/>
      <c r="IZL38" s="267"/>
      <c r="IZM38" s="267"/>
      <c r="IZN38" s="267"/>
      <c r="IZO38" s="267"/>
      <c r="IZP38" s="267"/>
      <c r="IZQ38" s="267"/>
      <c r="IZR38" s="267"/>
      <c r="IZS38" s="267"/>
      <c r="IZT38" s="267"/>
      <c r="IZU38" s="267"/>
      <c r="IZV38" s="267"/>
      <c r="IZW38" s="267"/>
      <c r="IZX38" s="267"/>
      <c r="IZY38" s="267"/>
      <c r="IZZ38" s="267"/>
      <c r="JAA38" s="267"/>
      <c r="JAB38" s="267"/>
      <c r="JAC38" s="267"/>
      <c r="JAD38" s="267"/>
      <c r="JAE38" s="267"/>
      <c r="JAF38" s="267"/>
      <c r="JAG38" s="267"/>
      <c r="JAH38" s="267"/>
      <c r="JAI38" s="267"/>
      <c r="JAJ38" s="267"/>
      <c r="JAK38" s="267"/>
      <c r="JAL38" s="267"/>
      <c r="JAM38" s="267"/>
      <c r="JAN38" s="267"/>
      <c r="JAO38" s="267"/>
      <c r="JAP38" s="267"/>
      <c r="JAQ38" s="267"/>
      <c r="JAR38" s="267"/>
      <c r="JAS38" s="267"/>
      <c r="JAT38" s="267"/>
      <c r="JAU38" s="267"/>
      <c r="JAV38" s="267"/>
      <c r="JAW38" s="267"/>
      <c r="JAX38" s="267"/>
      <c r="JAY38" s="267"/>
      <c r="JAZ38" s="267"/>
      <c r="JBA38" s="267"/>
      <c r="JBB38" s="267"/>
      <c r="JBC38" s="267"/>
      <c r="JBD38" s="267"/>
      <c r="JBE38" s="267"/>
      <c r="JBF38" s="267"/>
      <c r="JBG38" s="267"/>
      <c r="JBH38" s="267"/>
      <c r="JBI38" s="267"/>
      <c r="JBJ38" s="267"/>
      <c r="JBK38" s="267"/>
      <c r="JBL38" s="267"/>
      <c r="JBM38" s="267"/>
      <c r="JBN38" s="267"/>
      <c r="JBO38" s="267"/>
      <c r="JBP38" s="267"/>
      <c r="JBQ38" s="267"/>
      <c r="JBR38" s="267"/>
      <c r="JBS38" s="267"/>
      <c r="JBT38" s="267"/>
      <c r="JBU38" s="267"/>
      <c r="JBV38" s="267"/>
      <c r="JBW38" s="267"/>
      <c r="JBX38" s="267"/>
      <c r="JBY38" s="267"/>
      <c r="JBZ38" s="267"/>
      <c r="JCA38" s="267"/>
      <c r="JCB38" s="267"/>
      <c r="JCC38" s="267"/>
      <c r="JCD38" s="267"/>
      <c r="JCE38" s="267"/>
      <c r="JCF38" s="267"/>
      <c r="JCG38" s="267"/>
      <c r="JCH38" s="267"/>
      <c r="JCI38" s="267"/>
      <c r="JCJ38" s="267"/>
      <c r="JCK38" s="267"/>
      <c r="JCL38" s="267"/>
      <c r="JCM38" s="267"/>
      <c r="JCN38" s="267"/>
      <c r="JCO38" s="267"/>
      <c r="JCP38" s="267"/>
      <c r="JCQ38" s="267"/>
      <c r="JCR38" s="267"/>
      <c r="JCS38" s="267"/>
      <c r="JCT38" s="267"/>
      <c r="JCU38" s="267"/>
      <c r="JCV38" s="267"/>
      <c r="JCW38" s="267"/>
      <c r="JCX38" s="267"/>
      <c r="JCY38" s="267"/>
      <c r="JCZ38" s="267"/>
      <c r="JDA38" s="267"/>
      <c r="JDB38" s="267"/>
      <c r="JDC38" s="267"/>
      <c r="JDD38" s="267"/>
      <c r="JDE38" s="267"/>
      <c r="JDF38" s="267"/>
      <c r="JDG38" s="267"/>
      <c r="JDH38" s="267"/>
      <c r="JDI38" s="267"/>
      <c r="JDJ38" s="267"/>
      <c r="JDK38" s="267"/>
      <c r="JDL38" s="267"/>
      <c r="JDM38" s="267"/>
      <c r="JDN38" s="267"/>
      <c r="JDO38" s="267"/>
      <c r="JDP38" s="267"/>
      <c r="JDQ38" s="267"/>
      <c r="JDR38" s="267"/>
      <c r="JDS38" s="267"/>
      <c r="JDT38" s="267"/>
      <c r="JDU38" s="267"/>
      <c r="JDV38" s="267"/>
      <c r="JDW38" s="267"/>
      <c r="JDX38" s="267"/>
      <c r="JDY38" s="267"/>
      <c r="JDZ38" s="267"/>
      <c r="JEA38" s="267"/>
      <c r="JEB38" s="267"/>
      <c r="JEC38" s="267"/>
      <c r="JED38" s="267"/>
      <c r="JEE38" s="267"/>
      <c r="JEF38" s="267"/>
      <c r="JEG38" s="267"/>
      <c r="JEH38" s="267"/>
      <c r="JEI38" s="267"/>
      <c r="JEJ38" s="267"/>
      <c r="JEK38" s="267"/>
      <c r="JEL38" s="267"/>
      <c r="JEM38" s="267"/>
      <c r="JEN38" s="267"/>
      <c r="JEO38" s="267"/>
      <c r="JEP38" s="267"/>
      <c r="JEQ38" s="267"/>
      <c r="JER38" s="267"/>
      <c r="JES38" s="267"/>
      <c r="JET38" s="267"/>
      <c r="JEU38" s="267"/>
      <c r="JEV38" s="267"/>
      <c r="JEW38" s="267"/>
      <c r="JEX38" s="267"/>
      <c r="JEY38" s="267"/>
      <c r="JEZ38" s="267"/>
      <c r="JFA38" s="267"/>
      <c r="JFB38" s="267"/>
      <c r="JFC38" s="267"/>
      <c r="JFD38" s="267"/>
      <c r="JFE38" s="267"/>
      <c r="JFF38" s="267"/>
      <c r="JFG38" s="267"/>
      <c r="JFH38" s="267"/>
      <c r="JFI38" s="267"/>
      <c r="JFJ38" s="267"/>
      <c r="JFK38" s="267"/>
      <c r="JFL38" s="267"/>
      <c r="JFM38" s="267"/>
      <c r="JFN38" s="267"/>
      <c r="JFO38" s="267"/>
      <c r="JFP38" s="267"/>
      <c r="JFQ38" s="267"/>
      <c r="JFR38" s="267"/>
      <c r="JFS38" s="267"/>
      <c r="JFT38" s="267"/>
      <c r="JFU38" s="267"/>
      <c r="JFV38" s="267"/>
      <c r="JFW38" s="267"/>
      <c r="JFX38" s="267"/>
      <c r="JFY38" s="267"/>
      <c r="JFZ38" s="267"/>
      <c r="JGA38" s="267"/>
      <c r="JGB38" s="267"/>
      <c r="JGC38" s="267"/>
      <c r="JGD38" s="267"/>
      <c r="JGE38" s="267"/>
      <c r="JGF38" s="267"/>
      <c r="JGG38" s="267"/>
      <c r="JGH38" s="267"/>
      <c r="JGI38" s="267"/>
      <c r="JGJ38" s="267"/>
      <c r="JGK38" s="267"/>
      <c r="JGL38" s="267"/>
      <c r="JGM38" s="267"/>
      <c r="JGN38" s="267"/>
      <c r="JGO38" s="267"/>
      <c r="JGP38" s="267"/>
      <c r="JGQ38" s="267"/>
      <c r="JGR38" s="267"/>
      <c r="JGS38" s="267"/>
      <c r="JGT38" s="267"/>
      <c r="JGU38" s="267"/>
      <c r="JGV38" s="267"/>
      <c r="JGW38" s="267"/>
      <c r="JGX38" s="267"/>
      <c r="JGY38" s="267"/>
      <c r="JGZ38" s="267"/>
      <c r="JHA38" s="267"/>
      <c r="JHB38" s="267"/>
      <c r="JHC38" s="267"/>
      <c r="JHD38" s="267"/>
      <c r="JHE38" s="267"/>
      <c r="JHF38" s="267"/>
      <c r="JHG38" s="267"/>
      <c r="JHH38" s="267"/>
      <c r="JHI38" s="267"/>
      <c r="JHJ38" s="267"/>
      <c r="JHK38" s="267"/>
      <c r="JHL38" s="267"/>
      <c r="JHM38" s="267"/>
      <c r="JHN38" s="267"/>
      <c r="JHO38" s="267"/>
      <c r="JHP38" s="267"/>
      <c r="JHQ38" s="267"/>
      <c r="JHR38" s="267"/>
      <c r="JHS38" s="267"/>
      <c r="JHT38" s="267"/>
      <c r="JHU38" s="267"/>
      <c r="JHV38" s="267"/>
      <c r="JHW38" s="267"/>
      <c r="JHX38" s="267"/>
      <c r="JHY38" s="267"/>
      <c r="JHZ38" s="267"/>
      <c r="JIA38" s="267"/>
      <c r="JIB38" s="267"/>
      <c r="JIC38" s="267"/>
      <c r="JID38" s="267"/>
      <c r="JIE38" s="267"/>
      <c r="JIF38" s="267"/>
      <c r="JIG38" s="267"/>
      <c r="JIH38" s="267"/>
      <c r="JII38" s="267"/>
      <c r="JIJ38" s="267"/>
      <c r="JIK38" s="267"/>
      <c r="JIL38" s="267"/>
      <c r="JIM38" s="267"/>
      <c r="JIN38" s="267"/>
      <c r="JIO38" s="267"/>
      <c r="JIP38" s="267"/>
      <c r="JIQ38" s="267"/>
      <c r="JIR38" s="267"/>
      <c r="JIS38" s="267"/>
      <c r="JIT38" s="267"/>
      <c r="JIU38" s="267"/>
      <c r="JIV38" s="267"/>
      <c r="JIW38" s="267"/>
      <c r="JIX38" s="267"/>
      <c r="JIY38" s="267"/>
      <c r="JIZ38" s="267"/>
      <c r="JJA38" s="267"/>
      <c r="JJB38" s="267"/>
      <c r="JJC38" s="267"/>
      <c r="JJD38" s="267"/>
      <c r="JJE38" s="267"/>
      <c r="JJF38" s="267"/>
      <c r="JJG38" s="267"/>
      <c r="JJH38" s="267"/>
      <c r="JJI38" s="267"/>
      <c r="JJJ38" s="267"/>
      <c r="JJK38" s="267"/>
      <c r="JJL38" s="267"/>
      <c r="JJM38" s="267"/>
      <c r="JJN38" s="267"/>
      <c r="JJO38" s="267"/>
      <c r="JJP38" s="267"/>
      <c r="JJQ38" s="267"/>
      <c r="JJR38" s="267"/>
      <c r="JJS38" s="267"/>
      <c r="JJT38" s="267"/>
      <c r="JJU38" s="267"/>
      <c r="JJV38" s="267"/>
      <c r="JJW38" s="267"/>
      <c r="JJX38" s="267"/>
      <c r="JJY38" s="267"/>
      <c r="JJZ38" s="267"/>
      <c r="JKA38" s="267"/>
      <c r="JKB38" s="267"/>
      <c r="JKC38" s="267"/>
      <c r="JKD38" s="267"/>
      <c r="JKE38" s="267"/>
      <c r="JKF38" s="267"/>
      <c r="JKG38" s="267"/>
      <c r="JKH38" s="267"/>
      <c r="JKI38" s="267"/>
      <c r="JKJ38" s="267"/>
      <c r="JKK38" s="267"/>
      <c r="JKL38" s="267"/>
      <c r="JKM38" s="267"/>
      <c r="JKN38" s="267"/>
      <c r="JKO38" s="267"/>
      <c r="JKP38" s="267"/>
      <c r="JKQ38" s="267"/>
      <c r="JKR38" s="267"/>
      <c r="JKS38" s="267"/>
      <c r="JKT38" s="267"/>
      <c r="JKU38" s="267"/>
      <c r="JKV38" s="267"/>
      <c r="JKW38" s="267"/>
      <c r="JKX38" s="267"/>
      <c r="JKY38" s="267"/>
      <c r="JKZ38" s="267"/>
      <c r="JLA38" s="267"/>
      <c r="JLB38" s="267"/>
      <c r="JLC38" s="267"/>
      <c r="JLD38" s="267"/>
      <c r="JLE38" s="267"/>
      <c r="JLF38" s="267"/>
      <c r="JLG38" s="267"/>
      <c r="JLH38" s="267"/>
      <c r="JLI38" s="267"/>
      <c r="JLJ38" s="267"/>
      <c r="JLK38" s="267"/>
      <c r="JLL38" s="267"/>
      <c r="JLM38" s="267"/>
      <c r="JLN38" s="267"/>
      <c r="JLO38" s="267"/>
      <c r="JLP38" s="267"/>
      <c r="JLQ38" s="267"/>
      <c r="JLR38" s="267"/>
      <c r="JLS38" s="267"/>
      <c r="JLT38" s="267"/>
      <c r="JLU38" s="267"/>
      <c r="JLV38" s="267"/>
      <c r="JLW38" s="267"/>
      <c r="JLX38" s="267"/>
      <c r="JLY38" s="267"/>
      <c r="JLZ38" s="267"/>
      <c r="JMA38" s="267"/>
      <c r="JMB38" s="267"/>
      <c r="JMC38" s="267"/>
      <c r="JMD38" s="267"/>
      <c r="JME38" s="267"/>
      <c r="JMF38" s="267"/>
      <c r="JMG38" s="267"/>
      <c r="JMH38" s="267"/>
      <c r="JMI38" s="267"/>
      <c r="JMJ38" s="267"/>
      <c r="JMK38" s="267"/>
      <c r="JML38" s="267"/>
      <c r="JMM38" s="267"/>
      <c r="JMN38" s="267"/>
      <c r="JMO38" s="267"/>
      <c r="JMP38" s="267"/>
      <c r="JMQ38" s="267"/>
      <c r="JMR38" s="267"/>
      <c r="JMS38" s="267"/>
      <c r="JMT38" s="267"/>
      <c r="JMU38" s="267"/>
      <c r="JMV38" s="267"/>
      <c r="JMW38" s="267"/>
      <c r="JMX38" s="267"/>
      <c r="JMY38" s="267"/>
      <c r="JMZ38" s="267"/>
      <c r="JNA38" s="267"/>
      <c r="JNB38" s="267"/>
      <c r="JNC38" s="267"/>
      <c r="JND38" s="267"/>
      <c r="JNE38" s="267"/>
      <c r="JNF38" s="267"/>
      <c r="JNG38" s="267"/>
      <c r="JNH38" s="267"/>
      <c r="JNI38" s="267"/>
      <c r="JNJ38" s="267"/>
      <c r="JNK38" s="267"/>
      <c r="JNL38" s="267"/>
      <c r="JNM38" s="267"/>
      <c r="JNN38" s="267"/>
      <c r="JNO38" s="267"/>
      <c r="JNP38" s="267"/>
      <c r="JNQ38" s="267"/>
      <c r="JNR38" s="267"/>
      <c r="JNS38" s="267"/>
      <c r="JNT38" s="267"/>
      <c r="JNU38" s="267"/>
      <c r="JNV38" s="267"/>
      <c r="JNW38" s="267"/>
      <c r="JNX38" s="267"/>
      <c r="JNY38" s="267"/>
      <c r="JNZ38" s="267"/>
      <c r="JOA38" s="267"/>
      <c r="JOB38" s="267"/>
      <c r="JOC38" s="267"/>
      <c r="JOD38" s="267"/>
      <c r="JOE38" s="267"/>
      <c r="JOF38" s="267"/>
      <c r="JOG38" s="267"/>
      <c r="JOH38" s="267"/>
      <c r="JOI38" s="267"/>
      <c r="JOJ38" s="267"/>
      <c r="JOK38" s="267"/>
      <c r="JOL38" s="267"/>
      <c r="JOM38" s="267"/>
      <c r="JON38" s="267"/>
      <c r="JOO38" s="267"/>
      <c r="JOP38" s="267"/>
      <c r="JOQ38" s="267"/>
      <c r="JOR38" s="267"/>
      <c r="JOS38" s="267"/>
      <c r="JOT38" s="267"/>
      <c r="JOU38" s="267"/>
      <c r="JOV38" s="267"/>
      <c r="JOW38" s="267"/>
      <c r="JOX38" s="267"/>
      <c r="JOY38" s="267"/>
      <c r="JOZ38" s="267"/>
      <c r="JPA38" s="267"/>
      <c r="JPB38" s="267"/>
      <c r="JPC38" s="267"/>
      <c r="JPD38" s="267"/>
      <c r="JPE38" s="267"/>
      <c r="JPF38" s="267"/>
      <c r="JPG38" s="267"/>
      <c r="JPH38" s="267"/>
      <c r="JPI38" s="267"/>
      <c r="JPJ38" s="267"/>
      <c r="JPK38" s="267"/>
      <c r="JPL38" s="267"/>
      <c r="JPM38" s="267"/>
      <c r="JPN38" s="267"/>
      <c r="JPO38" s="267"/>
      <c r="JPP38" s="267"/>
      <c r="JPQ38" s="267"/>
      <c r="JPR38" s="267"/>
      <c r="JPS38" s="267"/>
      <c r="JPT38" s="267"/>
      <c r="JPU38" s="267"/>
      <c r="JPV38" s="267"/>
      <c r="JPW38" s="267"/>
      <c r="JPX38" s="267"/>
      <c r="JPY38" s="267"/>
      <c r="JPZ38" s="267"/>
      <c r="JQA38" s="267"/>
      <c r="JQB38" s="267"/>
      <c r="JQC38" s="267"/>
      <c r="JQD38" s="267"/>
      <c r="JQE38" s="267"/>
      <c r="JQF38" s="267"/>
      <c r="JQG38" s="267"/>
      <c r="JQH38" s="267"/>
      <c r="JQI38" s="267"/>
      <c r="JQJ38" s="267"/>
      <c r="JQK38" s="267"/>
      <c r="JQL38" s="267"/>
      <c r="JQM38" s="267"/>
      <c r="JQN38" s="267"/>
      <c r="JQO38" s="267"/>
      <c r="JQP38" s="267"/>
      <c r="JQQ38" s="267"/>
      <c r="JQR38" s="267"/>
      <c r="JQS38" s="267"/>
      <c r="JQT38" s="267"/>
      <c r="JQU38" s="267"/>
      <c r="JQV38" s="267"/>
      <c r="JQW38" s="267"/>
      <c r="JQX38" s="267"/>
      <c r="JQY38" s="267"/>
      <c r="JQZ38" s="267"/>
      <c r="JRA38" s="267"/>
      <c r="JRB38" s="267"/>
      <c r="JRC38" s="267"/>
      <c r="JRD38" s="267"/>
      <c r="JRE38" s="267"/>
      <c r="JRF38" s="267"/>
      <c r="JRG38" s="267"/>
      <c r="JRH38" s="267"/>
      <c r="JRI38" s="267"/>
      <c r="JRJ38" s="267"/>
      <c r="JRK38" s="267"/>
      <c r="JRL38" s="267"/>
      <c r="JRM38" s="267"/>
      <c r="JRN38" s="267"/>
      <c r="JRO38" s="267"/>
      <c r="JRP38" s="267"/>
      <c r="JRQ38" s="267"/>
      <c r="JRR38" s="267"/>
      <c r="JRS38" s="267"/>
      <c r="JRT38" s="267"/>
      <c r="JRU38" s="267"/>
      <c r="JRV38" s="267"/>
      <c r="JRW38" s="267"/>
      <c r="JRX38" s="267"/>
      <c r="JRY38" s="267"/>
      <c r="JRZ38" s="267"/>
      <c r="JSA38" s="267"/>
      <c r="JSB38" s="267"/>
      <c r="JSC38" s="267"/>
      <c r="JSD38" s="267"/>
      <c r="JSE38" s="267"/>
      <c r="JSF38" s="267"/>
      <c r="JSG38" s="267"/>
      <c r="JSH38" s="267"/>
      <c r="JSI38" s="267"/>
      <c r="JSJ38" s="267"/>
      <c r="JSK38" s="267"/>
      <c r="JSL38" s="267"/>
      <c r="JSM38" s="267"/>
      <c r="JSN38" s="267"/>
      <c r="JSO38" s="267"/>
      <c r="JSP38" s="267"/>
      <c r="JSQ38" s="267"/>
      <c r="JSR38" s="267"/>
      <c r="JSS38" s="267"/>
      <c r="JST38" s="267"/>
      <c r="JSU38" s="267"/>
      <c r="JSV38" s="267"/>
      <c r="JSW38" s="267"/>
      <c r="JSX38" s="267"/>
      <c r="JSY38" s="267"/>
      <c r="JSZ38" s="267"/>
      <c r="JTA38" s="267"/>
      <c r="JTB38" s="267"/>
      <c r="JTC38" s="267"/>
      <c r="JTD38" s="267"/>
      <c r="JTE38" s="267"/>
      <c r="JTF38" s="267"/>
      <c r="JTG38" s="267"/>
      <c r="JTH38" s="267"/>
      <c r="JTI38" s="267"/>
      <c r="JTJ38" s="267"/>
      <c r="JTK38" s="267"/>
      <c r="JTL38" s="267"/>
      <c r="JTM38" s="267"/>
      <c r="JTN38" s="267"/>
      <c r="JTO38" s="267"/>
      <c r="JTP38" s="267"/>
      <c r="JTQ38" s="267"/>
      <c r="JTR38" s="267"/>
      <c r="JTS38" s="267"/>
      <c r="JTT38" s="267"/>
      <c r="JTU38" s="267"/>
      <c r="JTV38" s="267"/>
      <c r="JTW38" s="267"/>
      <c r="JTX38" s="267"/>
      <c r="JTY38" s="267"/>
      <c r="JTZ38" s="267"/>
      <c r="JUA38" s="267"/>
      <c r="JUB38" s="267"/>
      <c r="JUC38" s="267"/>
      <c r="JUD38" s="267"/>
      <c r="JUE38" s="267"/>
      <c r="JUF38" s="267"/>
      <c r="JUG38" s="267"/>
      <c r="JUH38" s="267"/>
      <c r="JUI38" s="267"/>
      <c r="JUJ38" s="267"/>
      <c r="JUK38" s="267"/>
      <c r="JUL38" s="267"/>
      <c r="JUM38" s="267"/>
      <c r="JUN38" s="267"/>
      <c r="JUO38" s="267"/>
      <c r="JUP38" s="267"/>
      <c r="JUQ38" s="267"/>
      <c r="JUR38" s="267"/>
      <c r="JUS38" s="267"/>
      <c r="JUT38" s="267"/>
      <c r="JUU38" s="267"/>
      <c r="JUV38" s="267"/>
      <c r="JUW38" s="267"/>
      <c r="JUX38" s="267"/>
      <c r="JUY38" s="267"/>
      <c r="JUZ38" s="267"/>
      <c r="JVA38" s="267"/>
      <c r="JVB38" s="267"/>
      <c r="JVC38" s="267"/>
      <c r="JVD38" s="267"/>
      <c r="JVE38" s="267"/>
      <c r="JVF38" s="267"/>
      <c r="JVG38" s="267"/>
      <c r="JVH38" s="267"/>
      <c r="JVI38" s="267"/>
      <c r="JVJ38" s="267"/>
      <c r="JVK38" s="267"/>
      <c r="JVL38" s="267"/>
      <c r="JVM38" s="267"/>
      <c r="JVN38" s="267"/>
      <c r="JVO38" s="267"/>
      <c r="JVP38" s="267"/>
      <c r="JVQ38" s="267"/>
      <c r="JVR38" s="267"/>
      <c r="JVS38" s="267"/>
      <c r="JVT38" s="267"/>
      <c r="JVU38" s="267"/>
      <c r="JVV38" s="267"/>
      <c r="JVW38" s="267"/>
      <c r="JVX38" s="267"/>
      <c r="JVY38" s="267"/>
      <c r="JVZ38" s="267"/>
      <c r="JWA38" s="267"/>
      <c r="JWB38" s="267"/>
      <c r="JWC38" s="267"/>
      <c r="JWD38" s="267"/>
      <c r="JWE38" s="267"/>
      <c r="JWF38" s="267"/>
      <c r="JWG38" s="267"/>
      <c r="JWH38" s="267"/>
      <c r="JWI38" s="267"/>
      <c r="JWJ38" s="267"/>
      <c r="JWK38" s="267"/>
      <c r="JWL38" s="267"/>
      <c r="JWM38" s="267"/>
      <c r="JWN38" s="267"/>
      <c r="JWO38" s="267"/>
      <c r="JWP38" s="267"/>
      <c r="JWQ38" s="267"/>
      <c r="JWR38" s="267"/>
      <c r="JWS38" s="267"/>
      <c r="JWT38" s="267"/>
      <c r="JWU38" s="267"/>
      <c r="JWV38" s="267"/>
      <c r="JWW38" s="267"/>
      <c r="JWX38" s="267"/>
      <c r="JWY38" s="267"/>
      <c r="JWZ38" s="267"/>
      <c r="JXA38" s="267"/>
      <c r="JXB38" s="267"/>
      <c r="JXC38" s="267"/>
      <c r="JXD38" s="267"/>
      <c r="JXE38" s="267"/>
      <c r="JXF38" s="267"/>
      <c r="JXG38" s="267"/>
      <c r="JXH38" s="267"/>
      <c r="JXI38" s="267"/>
      <c r="JXJ38" s="267"/>
      <c r="JXK38" s="267"/>
      <c r="JXL38" s="267"/>
      <c r="JXM38" s="267"/>
      <c r="JXN38" s="267"/>
      <c r="JXO38" s="267"/>
      <c r="JXP38" s="267"/>
      <c r="JXQ38" s="267"/>
      <c r="JXR38" s="267"/>
      <c r="JXS38" s="267"/>
      <c r="JXT38" s="267"/>
      <c r="JXU38" s="267"/>
      <c r="JXV38" s="267"/>
      <c r="JXW38" s="267"/>
      <c r="JXX38" s="267"/>
      <c r="JXY38" s="267"/>
      <c r="JXZ38" s="267"/>
      <c r="JYA38" s="267"/>
      <c r="JYB38" s="267"/>
      <c r="JYC38" s="267"/>
      <c r="JYD38" s="267"/>
      <c r="JYE38" s="267"/>
      <c r="JYF38" s="267"/>
      <c r="JYG38" s="267"/>
      <c r="JYH38" s="267"/>
      <c r="JYI38" s="267"/>
      <c r="JYJ38" s="267"/>
      <c r="JYK38" s="267"/>
      <c r="JYL38" s="267"/>
      <c r="JYM38" s="267"/>
      <c r="JYN38" s="267"/>
      <c r="JYO38" s="267"/>
      <c r="JYP38" s="267"/>
      <c r="JYQ38" s="267"/>
      <c r="JYR38" s="267"/>
      <c r="JYS38" s="267"/>
      <c r="JYT38" s="267"/>
      <c r="JYU38" s="267"/>
      <c r="JYV38" s="267"/>
      <c r="JYW38" s="267"/>
      <c r="JYX38" s="267"/>
      <c r="JYY38" s="267"/>
      <c r="JYZ38" s="267"/>
      <c r="JZA38" s="267"/>
      <c r="JZB38" s="267"/>
      <c r="JZC38" s="267"/>
      <c r="JZD38" s="267"/>
      <c r="JZE38" s="267"/>
      <c r="JZF38" s="267"/>
      <c r="JZG38" s="267"/>
      <c r="JZH38" s="267"/>
      <c r="JZI38" s="267"/>
      <c r="JZJ38" s="267"/>
      <c r="JZK38" s="267"/>
      <c r="JZL38" s="267"/>
      <c r="JZM38" s="267"/>
      <c r="JZN38" s="267"/>
      <c r="JZO38" s="267"/>
      <c r="JZP38" s="267"/>
      <c r="JZQ38" s="267"/>
      <c r="JZR38" s="267"/>
      <c r="JZS38" s="267"/>
      <c r="JZT38" s="267"/>
      <c r="JZU38" s="267"/>
      <c r="JZV38" s="267"/>
      <c r="JZW38" s="267"/>
      <c r="JZX38" s="267"/>
      <c r="JZY38" s="267"/>
      <c r="JZZ38" s="267"/>
      <c r="KAA38" s="267"/>
      <c r="KAB38" s="267"/>
      <c r="KAC38" s="267"/>
      <c r="KAD38" s="267"/>
      <c r="KAE38" s="267"/>
      <c r="KAF38" s="267"/>
      <c r="KAG38" s="267"/>
      <c r="KAH38" s="267"/>
      <c r="KAI38" s="267"/>
      <c r="KAJ38" s="267"/>
      <c r="KAK38" s="267"/>
      <c r="KAL38" s="267"/>
      <c r="KAM38" s="267"/>
      <c r="KAN38" s="267"/>
      <c r="KAO38" s="267"/>
      <c r="KAP38" s="267"/>
      <c r="KAQ38" s="267"/>
      <c r="KAR38" s="267"/>
      <c r="KAS38" s="267"/>
      <c r="KAT38" s="267"/>
      <c r="KAU38" s="267"/>
      <c r="KAV38" s="267"/>
      <c r="KAW38" s="267"/>
      <c r="KAX38" s="267"/>
      <c r="KAY38" s="267"/>
      <c r="KAZ38" s="267"/>
      <c r="KBA38" s="267"/>
      <c r="KBB38" s="267"/>
      <c r="KBC38" s="267"/>
      <c r="KBD38" s="267"/>
      <c r="KBE38" s="267"/>
      <c r="KBF38" s="267"/>
      <c r="KBG38" s="267"/>
      <c r="KBH38" s="267"/>
      <c r="KBI38" s="267"/>
      <c r="KBJ38" s="267"/>
      <c r="KBK38" s="267"/>
      <c r="KBL38" s="267"/>
      <c r="KBM38" s="267"/>
      <c r="KBN38" s="267"/>
      <c r="KBO38" s="267"/>
      <c r="KBP38" s="267"/>
      <c r="KBQ38" s="267"/>
      <c r="KBR38" s="267"/>
      <c r="KBS38" s="267"/>
      <c r="KBT38" s="267"/>
      <c r="KBU38" s="267"/>
      <c r="KBV38" s="267"/>
      <c r="KBW38" s="267"/>
      <c r="KBX38" s="267"/>
      <c r="KBY38" s="267"/>
      <c r="KBZ38" s="267"/>
      <c r="KCA38" s="267"/>
      <c r="KCB38" s="267"/>
      <c r="KCC38" s="267"/>
      <c r="KCD38" s="267"/>
      <c r="KCE38" s="267"/>
      <c r="KCF38" s="267"/>
      <c r="KCG38" s="267"/>
      <c r="KCH38" s="267"/>
      <c r="KCI38" s="267"/>
      <c r="KCJ38" s="267"/>
      <c r="KCK38" s="267"/>
      <c r="KCL38" s="267"/>
      <c r="KCM38" s="267"/>
      <c r="KCN38" s="267"/>
      <c r="KCO38" s="267"/>
      <c r="KCP38" s="267"/>
      <c r="KCQ38" s="267"/>
      <c r="KCR38" s="267"/>
      <c r="KCS38" s="267"/>
      <c r="KCT38" s="267"/>
      <c r="KCU38" s="267"/>
      <c r="KCV38" s="267"/>
      <c r="KCW38" s="267"/>
      <c r="KCX38" s="267"/>
      <c r="KCY38" s="267"/>
      <c r="KCZ38" s="267"/>
      <c r="KDA38" s="267"/>
      <c r="KDB38" s="267"/>
      <c r="KDC38" s="267"/>
      <c r="KDD38" s="267"/>
      <c r="KDE38" s="267"/>
      <c r="KDF38" s="267"/>
      <c r="KDG38" s="267"/>
      <c r="KDH38" s="267"/>
      <c r="KDI38" s="267"/>
      <c r="KDJ38" s="267"/>
      <c r="KDK38" s="267"/>
      <c r="KDL38" s="267"/>
      <c r="KDM38" s="267"/>
      <c r="KDN38" s="267"/>
      <c r="KDO38" s="267"/>
      <c r="KDP38" s="267"/>
      <c r="KDQ38" s="267"/>
      <c r="KDR38" s="267"/>
      <c r="KDS38" s="267"/>
      <c r="KDT38" s="267"/>
      <c r="KDU38" s="267"/>
      <c r="KDV38" s="267"/>
      <c r="KDW38" s="267"/>
      <c r="KDX38" s="267"/>
      <c r="KDY38" s="267"/>
      <c r="KDZ38" s="267"/>
      <c r="KEA38" s="267"/>
      <c r="KEB38" s="267"/>
      <c r="KEC38" s="267"/>
      <c r="KED38" s="267"/>
      <c r="KEE38" s="267"/>
      <c r="KEF38" s="267"/>
      <c r="KEG38" s="267"/>
      <c r="KEH38" s="267"/>
      <c r="KEI38" s="267"/>
      <c r="KEJ38" s="267"/>
      <c r="KEK38" s="267"/>
      <c r="KEL38" s="267"/>
      <c r="KEM38" s="267"/>
      <c r="KEN38" s="267"/>
      <c r="KEO38" s="267"/>
      <c r="KEP38" s="267"/>
      <c r="KEQ38" s="267"/>
      <c r="KER38" s="267"/>
      <c r="KES38" s="267"/>
      <c r="KET38" s="267"/>
      <c r="KEU38" s="267"/>
      <c r="KEV38" s="267"/>
      <c r="KEW38" s="267"/>
      <c r="KEX38" s="267"/>
      <c r="KEY38" s="267"/>
      <c r="KEZ38" s="267"/>
      <c r="KFA38" s="267"/>
      <c r="KFB38" s="267"/>
      <c r="KFC38" s="267"/>
      <c r="KFD38" s="267"/>
      <c r="KFE38" s="267"/>
      <c r="KFF38" s="267"/>
      <c r="KFG38" s="267"/>
      <c r="KFH38" s="267"/>
      <c r="KFI38" s="267"/>
      <c r="KFJ38" s="267"/>
      <c r="KFK38" s="267"/>
      <c r="KFL38" s="267"/>
      <c r="KFM38" s="267"/>
      <c r="KFN38" s="267"/>
      <c r="KFO38" s="267"/>
      <c r="KFP38" s="267"/>
      <c r="KFQ38" s="267"/>
      <c r="KFR38" s="267"/>
      <c r="KFS38" s="267"/>
      <c r="KFT38" s="267"/>
      <c r="KFU38" s="267"/>
      <c r="KFV38" s="267"/>
      <c r="KFW38" s="267"/>
      <c r="KFX38" s="267"/>
      <c r="KFY38" s="267"/>
      <c r="KFZ38" s="267"/>
      <c r="KGA38" s="267"/>
      <c r="KGB38" s="267"/>
      <c r="KGC38" s="267"/>
      <c r="KGD38" s="267"/>
      <c r="KGE38" s="267"/>
      <c r="KGF38" s="267"/>
      <c r="KGG38" s="267"/>
      <c r="KGH38" s="267"/>
      <c r="KGI38" s="267"/>
      <c r="KGJ38" s="267"/>
      <c r="KGK38" s="267"/>
      <c r="KGL38" s="267"/>
      <c r="KGM38" s="267"/>
      <c r="KGN38" s="267"/>
      <c r="KGO38" s="267"/>
      <c r="KGP38" s="267"/>
      <c r="KGQ38" s="267"/>
      <c r="KGR38" s="267"/>
      <c r="KGS38" s="267"/>
      <c r="KGT38" s="267"/>
      <c r="KGU38" s="267"/>
      <c r="KGV38" s="267"/>
      <c r="KGW38" s="267"/>
      <c r="KGX38" s="267"/>
      <c r="KGY38" s="267"/>
      <c r="KGZ38" s="267"/>
      <c r="KHA38" s="267"/>
      <c r="KHB38" s="267"/>
      <c r="KHC38" s="267"/>
      <c r="KHD38" s="267"/>
      <c r="KHE38" s="267"/>
      <c r="KHF38" s="267"/>
      <c r="KHG38" s="267"/>
      <c r="KHH38" s="267"/>
      <c r="KHI38" s="267"/>
      <c r="KHJ38" s="267"/>
      <c r="KHK38" s="267"/>
      <c r="KHL38" s="267"/>
      <c r="KHM38" s="267"/>
      <c r="KHN38" s="267"/>
      <c r="KHO38" s="267"/>
      <c r="KHP38" s="267"/>
      <c r="KHQ38" s="267"/>
      <c r="KHR38" s="267"/>
      <c r="KHS38" s="267"/>
      <c r="KHT38" s="267"/>
      <c r="KHU38" s="267"/>
      <c r="KHV38" s="267"/>
      <c r="KHW38" s="267"/>
      <c r="KHX38" s="267"/>
      <c r="KHY38" s="267"/>
      <c r="KHZ38" s="267"/>
      <c r="KIA38" s="267"/>
      <c r="KIB38" s="267"/>
      <c r="KIC38" s="267"/>
      <c r="KID38" s="267"/>
      <c r="KIE38" s="267"/>
      <c r="KIF38" s="267"/>
      <c r="KIG38" s="267"/>
      <c r="KIH38" s="267"/>
      <c r="KII38" s="267"/>
      <c r="KIJ38" s="267"/>
      <c r="KIK38" s="267"/>
      <c r="KIL38" s="267"/>
      <c r="KIM38" s="267"/>
      <c r="KIN38" s="267"/>
      <c r="KIO38" s="267"/>
      <c r="KIP38" s="267"/>
      <c r="KIQ38" s="267"/>
      <c r="KIR38" s="267"/>
      <c r="KIS38" s="267"/>
      <c r="KIT38" s="267"/>
      <c r="KIU38" s="267"/>
      <c r="KIV38" s="267"/>
      <c r="KIW38" s="267"/>
      <c r="KIX38" s="267"/>
      <c r="KIY38" s="267"/>
      <c r="KIZ38" s="267"/>
      <c r="KJA38" s="267"/>
      <c r="KJB38" s="267"/>
      <c r="KJC38" s="267"/>
      <c r="KJD38" s="267"/>
      <c r="KJE38" s="267"/>
      <c r="KJF38" s="267"/>
      <c r="KJG38" s="267"/>
      <c r="KJH38" s="267"/>
      <c r="KJI38" s="267"/>
      <c r="KJJ38" s="267"/>
      <c r="KJK38" s="267"/>
      <c r="KJL38" s="267"/>
      <c r="KJM38" s="267"/>
      <c r="KJN38" s="267"/>
      <c r="KJO38" s="267"/>
      <c r="KJP38" s="267"/>
      <c r="KJQ38" s="267"/>
      <c r="KJR38" s="267"/>
      <c r="KJS38" s="267"/>
      <c r="KJT38" s="267"/>
      <c r="KJU38" s="267"/>
      <c r="KJV38" s="267"/>
      <c r="KJW38" s="267"/>
      <c r="KJX38" s="267"/>
      <c r="KJY38" s="267"/>
      <c r="KJZ38" s="267"/>
      <c r="KKA38" s="267"/>
      <c r="KKB38" s="267"/>
      <c r="KKC38" s="267"/>
      <c r="KKD38" s="267"/>
      <c r="KKE38" s="267"/>
      <c r="KKF38" s="267"/>
      <c r="KKG38" s="267"/>
      <c r="KKH38" s="267"/>
      <c r="KKI38" s="267"/>
      <c r="KKJ38" s="267"/>
      <c r="KKK38" s="267"/>
      <c r="KKL38" s="267"/>
      <c r="KKM38" s="267"/>
      <c r="KKN38" s="267"/>
      <c r="KKO38" s="267"/>
      <c r="KKP38" s="267"/>
      <c r="KKQ38" s="267"/>
      <c r="KKR38" s="267"/>
      <c r="KKS38" s="267"/>
      <c r="KKT38" s="267"/>
      <c r="KKU38" s="267"/>
      <c r="KKV38" s="267"/>
      <c r="KKW38" s="267"/>
      <c r="KKX38" s="267"/>
      <c r="KKY38" s="267"/>
      <c r="KKZ38" s="267"/>
      <c r="KLA38" s="267"/>
      <c r="KLB38" s="267"/>
      <c r="KLC38" s="267"/>
      <c r="KLD38" s="267"/>
      <c r="KLE38" s="267"/>
      <c r="KLF38" s="267"/>
      <c r="KLG38" s="267"/>
      <c r="KLH38" s="267"/>
      <c r="KLI38" s="267"/>
      <c r="KLJ38" s="267"/>
      <c r="KLK38" s="267"/>
      <c r="KLL38" s="267"/>
      <c r="KLM38" s="267"/>
      <c r="KLN38" s="267"/>
      <c r="KLO38" s="267"/>
      <c r="KLP38" s="267"/>
      <c r="KLQ38" s="267"/>
      <c r="KLR38" s="267"/>
      <c r="KLS38" s="267"/>
      <c r="KLT38" s="267"/>
      <c r="KLU38" s="267"/>
      <c r="KLV38" s="267"/>
      <c r="KLW38" s="267"/>
      <c r="KLX38" s="267"/>
      <c r="KLY38" s="267"/>
      <c r="KLZ38" s="267"/>
      <c r="KMA38" s="267"/>
      <c r="KMB38" s="267"/>
      <c r="KMC38" s="267"/>
      <c r="KMD38" s="267"/>
      <c r="KME38" s="267"/>
      <c r="KMF38" s="267"/>
      <c r="KMG38" s="267"/>
      <c r="KMH38" s="267"/>
      <c r="KMI38" s="267"/>
      <c r="KMJ38" s="267"/>
      <c r="KMK38" s="267"/>
      <c r="KML38" s="267"/>
      <c r="KMM38" s="267"/>
      <c r="KMN38" s="267"/>
      <c r="KMO38" s="267"/>
      <c r="KMP38" s="267"/>
      <c r="KMQ38" s="267"/>
      <c r="KMR38" s="267"/>
      <c r="KMS38" s="267"/>
      <c r="KMT38" s="267"/>
      <c r="KMU38" s="267"/>
      <c r="KMV38" s="267"/>
      <c r="KMW38" s="267"/>
      <c r="KMX38" s="267"/>
      <c r="KMY38" s="267"/>
      <c r="KMZ38" s="267"/>
      <c r="KNA38" s="267"/>
      <c r="KNB38" s="267"/>
      <c r="KNC38" s="267"/>
      <c r="KND38" s="267"/>
      <c r="KNE38" s="267"/>
      <c r="KNF38" s="267"/>
      <c r="KNG38" s="267"/>
      <c r="KNH38" s="267"/>
      <c r="KNI38" s="267"/>
      <c r="KNJ38" s="267"/>
      <c r="KNK38" s="267"/>
      <c r="KNL38" s="267"/>
      <c r="KNM38" s="267"/>
      <c r="KNN38" s="267"/>
      <c r="KNO38" s="267"/>
      <c r="KNP38" s="267"/>
      <c r="KNQ38" s="267"/>
      <c r="KNR38" s="267"/>
      <c r="KNS38" s="267"/>
      <c r="KNT38" s="267"/>
      <c r="KNU38" s="267"/>
      <c r="KNV38" s="267"/>
      <c r="KNW38" s="267"/>
      <c r="KNX38" s="267"/>
      <c r="KNY38" s="267"/>
      <c r="KNZ38" s="267"/>
      <c r="KOA38" s="267"/>
      <c r="KOB38" s="267"/>
      <c r="KOC38" s="267"/>
      <c r="KOD38" s="267"/>
      <c r="KOE38" s="267"/>
      <c r="KOF38" s="267"/>
      <c r="KOG38" s="267"/>
      <c r="KOH38" s="267"/>
      <c r="KOI38" s="267"/>
      <c r="KOJ38" s="267"/>
      <c r="KOK38" s="267"/>
      <c r="KOL38" s="267"/>
      <c r="KOM38" s="267"/>
      <c r="KON38" s="267"/>
      <c r="KOO38" s="267"/>
      <c r="KOP38" s="267"/>
      <c r="KOQ38" s="267"/>
      <c r="KOR38" s="267"/>
      <c r="KOS38" s="267"/>
      <c r="KOT38" s="267"/>
      <c r="KOU38" s="267"/>
      <c r="KOV38" s="267"/>
      <c r="KOW38" s="267"/>
      <c r="KOX38" s="267"/>
      <c r="KOY38" s="267"/>
      <c r="KOZ38" s="267"/>
      <c r="KPA38" s="267"/>
      <c r="KPB38" s="267"/>
      <c r="KPC38" s="267"/>
      <c r="KPD38" s="267"/>
      <c r="KPE38" s="267"/>
      <c r="KPF38" s="267"/>
      <c r="KPG38" s="267"/>
      <c r="KPH38" s="267"/>
      <c r="KPI38" s="267"/>
      <c r="KPJ38" s="267"/>
      <c r="KPK38" s="267"/>
      <c r="KPL38" s="267"/>
      <c r="KPM38" s="267"/>
      <c r="KPN38" s="267"/>
      <c r="KPO38" s="267"/>
      <c r="KPP38" s="267"/>
      <c r="KPQ38" s="267"/>
      <c r="KPR38" s="267"/>
      <c r="KPS38" s="267"/>
      <c r="KPT38" s="267"/>
      <c r="KPU38" s="267"/>
      <c r="KPV38" s="267"/>
      <c r="KPW38" s="267"/>
      <c r="KPX38" s="267"/>
      <c r="KPY38" s="267"/>
      <c r="KPZ38" s="267"/>
      <c r="KQA38" s="267"/>
      <c r="KQB38" s="267"/>
      <c r="KQC38" s="267"/>
      <c r="KQD38" s="267"/>
      <c r="KQE38" s="267"/>
      <c r="KQF38" s="267"/>
      <c r="KQG38" s="267"/>
      <c r="KQH38" s="267"/>
      <c r="KQI38" s="267"/>
      <c r="KQJ38" s="267"/>
      <c r="KQK38" s="267"/>
      <c r="KQL38" s="267"/>
      <c r="KQM38" s="267"/>
      <c r="KQN38" s="267"/>
      <c r="KQO38" s="267"/>
      <c r="KQP38" s="267"/>
      <c r="KQQ38" s="267"/>
      <c r="KQR38" s="267"/>
      <c r="KQS38" s="267"/>
      <c r="KQT38" s="267"/>
      <c r="KQU38" s="267"/>
      <c r="KQV38" s="267"/>
      <c r="KQW38" s="267"/>
      <c r="KQX38" s="267"/>
      <c r="KQY38" s="267"/>
      <c r="KQZ38" s="267"/>
      <c r="KRA38" s="267"/>
      <c r="KRB38" s="267"/>
      <c r="KRC38" s="267"/>
      <c r="KRD38" s="267"/>
      <c r="KRE38" s="267"/>
      <c r="KRF38" s="267"/>
      <c r="KRG38" s="267"/>
      <c r="KRH38" s="267"/>
      <c r="KRI38" s="267"/>
      <c r="KRJ38" s="267"/>
      <c r="KRK38" s="267"/>
      <c r="KRL38" s="267"/>
      <c r="KRM38" s="267"/>
      <c r="KRN38" s="267"/>
      <c r="KRO38" s="267"/>
      <c r="KRP38" s="267"/>
      <c r="KRQ38" s="267"/>
      <c r="KRR38" s="267"/>
      <c r="KRS38" s="267"/>
      <c r="KRT38" s="267"/>
      <c r="KRU38" s="267"/>
      <c r="KRV38" s="267"/>
      <c r="KRW38" s="267"/>
      <c r="KRX38" s="267"/>
      <c r="KRY38" s="267"/>
      <c r="KRZ38" s="267"/>
      <c r="KSA38" s="267"/>
      <c r="KSB38" s="267"/>
      <c r="KSC38" s="267"/>
      <c r="KSD38" s="267"/>
      <c r="KSE38" s="267"/>
      <c r="KSF38" s="267"/>
      <c r="KSG38" s="267"/>
      <c r="KSH38" s="267"/>
      <c r="KSI38" s="267"/>
      <c r="KSJ38" s="267"/>
      <c r="KSK38" s="267"/>
      <c r="KSL38" s="267"/>
      <c r="KSM38" s="267"/>
      <c r="KSN38" s="267"/>
      <c r="KSO38" s="267"/>
      <c r="KSP38" s="267"/>
      <c r="KSQ38" s="267"/>
      <c r="KSR38" s="267"/>
      <c r="KSS38" s="267"/>
      <c r="KST38" s="267"/>
      <c r="KSU38" s="267"/>
      <c r="KSV38" s="267"/>
      <c r="KSW38" s="267"/>
      <c r="KSX38" s="267"/>
      <c r="KSY38" s="267"/>
      <c r="KSZ38" s="267"/>
      <c r="KTA38" s="267"/>
      <c r="KTB38" s="267"/>
      <c r="KTC38" s="267"/>
      <c r="KTD38" s="267"/>
      <c r="KTE38" s="267"/>
      <c r="KTF38" s="267"/>
      <c r="KTG38" s="267"/>
      <c r="KTH38" s="267"/>
      <c r="KTI38" s="267"/>
      <c r="KTJ38" s="267"/>
      <c r="KTK38" s="267"/>
      <c r="KTL38" s="267"/>
      <c r="KTM38" s="267"/>
      <c r="KTN38" s="267"/>
      <c r="KTO38" s="267"/>
      <c r="KTP38" s="267"/>
      <c r="KTQ38" s="267"/>
      <c r="KTR38" s="267"/>
      <c r="KTS38" s="267"/>
      <c r="KTT38" s="267"/>
      <c r="KTU38" s="267"/>
      <c r="KTV38" s="267"/>
      <c r="KTW38" s="267"/>
      <c r="KTX38" s="267"/>
      <c r="KTY38" s="267"/>
      <c r="KTZ38" s="267"/>
      <c r="KUA38" s="267"/>
      <c r="KUB38" s="267"/>
      <c r="KUC38" s="267"/>
      <c r="KUD38" s="267"/>
      <c r="KUE38" s="267"/>
      <c r="KUF38" s="267"/>
      <c r="KUG38" s="267"/>
      <c r="KUH38" s="267"/>
      <c r="KUI38" s="267"/>
      <c r="KUJ38" s="267"/>
      <c r="KUK38" s="267"/>
      <c r="KUL38" s="267"/>
      <c r="KUM38" s="267"/>
      <c r="KUN38" s="267"/>
      <c r="KUO38" s="267"/>
      <c r="KUP38" s="267"/>
      <c r="KUQ38" s="267"/>
      <c r="KUR38" s="267"/>
      <c r="KUS38" s="267"/>
      <c r="KUT38" s="267"/>
      <c r="KUU38" s="267"/>
      <c r="KUV38" s="267"/>
      <c r="KUW38" s="267"/>
      <c r="KUX38" s="267"/>
      <c r="KUY38" s="267"/>
      <c r="KUZ38" s="267"/>
      <c r="KVA38" s="267"/>
      <c r="KVB38" s="267"/>
      <c r="KVC38" s="267"/>
      <c r="KVD38" s="267"/>
      <c r="KVE38" s="267"/>
      <c r="KVF38" s="267"/>
      <c r="KVG38" s="267"/>
      <c r="KVH38" s="267"/>
      <c r="KVI38" s="267"/>
      <c r="KVJ38" s="267"/>
      <c r="KVK38" s="267"/>
      <c r="KVL38" s="267"/>
      <c r="KVM38" s="267"/>
      <c r="KVN38" s="267"/>
      <c r="KVO38" s="267"/>
      <c r="KVP38" s="267"/>
      <c r="KVQ38" s="267"/>
      <c r="KVR38" s="267"/>
      <c r="KVS38" s="267"/>
      <c r="KVT38" s="267"/>
      <c r="KVU38" s="267"/>
      <c r="KVV38" s="267"/>
      <c r="KVW38" s="267"/>
      <c r="KVX38" s="267"/>
      <c r="KVY38" s="267"/>
      <c r="KVZ38" s="267"/>
      <c r="KWA38" s="267"/>
      <c r="KWB38" s="267"/>
      <c r="KWC38" s="267"/>
      <c r="KWD38" s="267"/>
      <c r="KWE38" s="267"/>
      <c r="KWF38" s="267"/>
      <c r="KWG38" s="267"/>
      <c r="KWH38" s="267"/>
      <c r="KWI38" s="267"/>
      <c r="KWJ38" s="267"/>
      <c r="KWK38" s="267"/>
      <c r="KWL38" s="267"/>
      <c r="KWM38" s="267"/>
      <c r="KWN38" s="267"/>
      <c r="KWO38" s="267"/>
      <c r="KWP38" s="267"/>
      <c r="KWQ38" s="267"/>
      <c r="KWR38" s="267"/>
      <c r="KWS38" s="267"/>
      <c r="KWT38" s="267"/>
      <c r="KWU38" s="267"/>
      <c r="KWV38" s="267"/>
      <c r="KWW38" s="267"/>
      <c r="KWX38" s="267"/>
      <c r="KWY38" s="267"/>
      <c r="KWZ38" s="267"/>
      <c r="KXA38" s="267"/>
      <c r="KXB38" s="267"/>
      <c r="KXC38" s="267"/>
      <c r="KXD38" s="267"/>
      <c r="KXE38" s="267"/>
      <c r="KXF38" s="267"/>
      <c r="KXG38" s="267"/>
      <c r="KXH38" s="267"/>
      <c r="KXI38" s="267"/>
      <c r="KXJ38" s="267"/>
      <c r="KXK38" s="267"/>
      <c r="KXL38" s="267"/>
      <c r="KXM38" s="267"/>
      <c r="KXN38" s="267"/>
      <c r="KXO38" s="267"/>
      <c r="KXP38" s="267"/>
      <c r="KXQ38" s="267"/>
      <c r="KXR38" s="267"/>
      <c r="KXS38" s="267"/>
      <c r="KXT38" s="267"/>
      <c r="KXU38" s="267"/>
      <c r="KXV38" s="267"/>
      <c r="KXW38" s="267"/>
      <c r="KXX38" s="267"/>
      <c r="KXY38" s="267"/>
      <c r="KXZ38" s="267"/>
      <c r="KYA38" s="267"/>
      <c r="KYB38" s="267"/>
      <c r="KYC38" s="267"/>
      <c r="KYD38" s="267"/>
      <c r="KYE38" s="267"/>
      <c r="KYF38" s="267"/>
      <c r="KYG38" s="267"/>
      <c r="KYH38" s="267"/>
      <c r="KYI38" s="267"/>
      <c r="KYJ38" s="267"/>
      <c r="KYK38" s="267"/>
      <c r="KYL38" s="267"/>
      <c r="KYM38" s="267"/>
      <c r="KYN38" s="267"/>
      <c r="KYO38" s="267"/>
      <c r="KYP38" s="267"/>
      <c r="KYQ38" s="267"/>
      <c r="KYR38" s="267"/>
      <c r="KYS38" s="267"/>
      <c r="KYT38" s="267"/>
      <c r="KYU38" s="267"/>
      <c r="KYV38" s="267"/>
      <c r="KYW38" s="267"/>
      <c r="KYX38" s="267"/>
      <c r="KYY38" s="267"/>
      <c r="KYZ38" s="267"/>
      <c r="KZA38" s="267"/>
      <c r="KZB38" s="267"/>
      <c r="KZC38" s="267"/>
      <c r="KZD38" s="267"/>
      <c r="KZE38" s="267"/>
      <c r="KZF38" s="267"/>
      <c r="KZG38" s="267"/>
      <c r="KZH38" s="267"/>
      <c r="KZI38" s="267"/>
      <c r="KZJ38" s="267"/>
      <c r="KZK38" s="267"/>
      <c r="KZL38" s="267"/>
      <c r="KZM38" s="267"/>
      <c r="KZN38" s="267"/>
      <c r="KZO38" s="267"/>
      <c r="KZP38" s="267"/>
      <c r="KZQ38" s="267"/>
      <c r="KZR38" s="267"/>
      <c r="KZS38" s="267"/>
      <c r="KZT38" s="267"/>
      <c r="KZU38" s="267"/>
      <c r="KZV38" s="267"/>
      <c r="KZW38" s="267"/>
      <c r="KZX38" s="267"/>
      <c r="KZY38" s="267"/>
      <c r="KZZ38" s="267"/>
      <c r="LAA38" s="267"/>
      <c r="LAB38" s="267"/>
      <c r="LAC38" s="267"/>
      <c r="LAD38" s="267"/>
      <c r="LAE38" s="267"/>
      <c r="LAF38" s="267"/>
      <c r="LAG38" s="267"/>
      <c r="LAH38" s="267"/>
      <c r="LAI38" s="267"/>
      <c r="LAJ38" s="267"/>
      <c r="LAK38" s="267"/>
      <c r="LAL38" s="267"/>
      <c r="LAM38" s="267"/>
      <c r="LAN38" s="267"/>
      <c r="LAO38" s="267"/>
      <c r="LAP38" s="267"/>
      <c r="LAQ38" s="267"/>
      <c r="LAR38" s="267"/>
      <c r="LAS38" s="267"/>
      <c r="LAT38" s="267"/>
      <c r="LAU38" s="267"/>
      <c r="LAV38" s="267"/>
      <c r="LAW38" s="267"/>
      <c r="LAX38" s="267"/>
      <c r="LAY38" s="267"/>
      <c r="LAZ38" s="267"/>
      <c r="LBA38" s="267"/>
      <c r="LBB38" s="267"/>
      <c r="LBC38" s="267"/>
      <c r="LBD38" s="267"/>
      <c r="LBE38" s="267"/>
      <c r="LBF38" s="267"/>
      <c r="LBG38" s="267"/>
      <c r="LBH38" s="267"/>
      <c r="LBI38" s="267"/>
      <c r="LBJ38" s="267"/>
      <c r="LBK38" s="267"/>
      <c r="LBL38" s="267"/>
      <c r="LBM38" s="267"/>
      <c r="LBN38" s="267"/>
      <c r="LBO38" s="267"/>
      <c r="LBP38" s="267"/>
      <c r="LBQ38" s="267"/>
      <c r="LBR38" s="267"/>
      <c r="LBS38" s="267"/>
      <c r="LBT38" s="267"/>
      <c r="LBU38" s="267"/>
      <c r="LBV38" s="267"/>
      <c r="LBW38" s="267"/>
      <c r="LBX38" s="267"/>
      <c r="LBY38" s="267"/>
      <c r="LBZ38" s="267"/>
      <c r="LCA38" s="267"/>
      <c r="LCB38" s="267"/>
      <c r="LCC38" s="267"/>
      <c r="LCD38" s="267"/>
      <c r="LCE38" s="267"/>
      <c r="LCF38" s="267"/>
      <c r="LCG38" s="267"/>
      <c r="LCH38" s="267"/>
      <c r="LCI38" s="267"/>
      <c r="LCJ38" s="267"/>
      <c r="LCK38" s="267"/>
      <c r="LCL38" s="267"/>
      <c r="LCM38" s="267"/>
      <c r="LCN38" s="267"/>
      <c r="LCO38" s="267"/>
      <c r="LCP38" s="267"/>
      <c r="LCQ38" s="267"/>
      <c r="LCR38" s="267"/>
      <c r="LCS38" s="267"/>
      <c r="LCT38" s="267"/>
      <c r="LCU38" s="267"/>
      <c r="LCV38" s="267"/>
      <c r="LCW38" s="267"/>
      <c r="LCX38" s="267"/>
      <c r="LCY38" s="267"/>
      <c r="LCZ38" s="267"/>
      <c r="LDA38" s="267"/>
      <c r="LDB38" s="267"/>
      <c r="LDC38" s="267"/>
      <c r="LDD38" s="267"/>
      <c r="LDE38" s="267"/>
      <c r="LDF38" s="267"/>
      <c r="LDG38" s="267"/>
      <c r="LDH38" s="267"/>
      <c r="LDI38" s="267"/>
      <c r="LDJ38" s="267"/>
      <c r="LDK38" s="267"/>
      <c r="LDL38" s="267"/>
      <c r="LDM38" s="267"/>
      <c r="LDN38" s="267"/>
      <c r="LDO38" s="267"/>
      <c r="LDP38" s="267"/>
      <c r="LDQ38" s="267"/>
      <c r="LDR38" s="267"/>
      <c r="LDS38" s="267"/>
      <c r="LDT38" s="267"/>
      <c r="LDU38" s="267"/>
      <c r="LDV38" s="267"/>
      <c r="LDW38" s="267"/>
      <c r="LDX38" s="267"/>
      <c r="LDY38" s="267"/>
      <c r="LDZ38" s="267"/>
      <c r="LEA38" s="267"/>
      <c r="LEB38" s="267"/>
      <c r="LEC38" s="267"/>
      <c r="LED38" s="267"/>
      <c r="LEE38" s="267"/>
      <c r="LEF38" s="267"/>
      <c r="LEG38" s="267"/>
      <c r="LEH38" s="267"/>
      <c r="LEI38" s="267"/>
      <c r="LEJ38" s="267"/>
      <c r="LEK38" s="267"/>
      <c r="LEL38" s="267"/>
      <c r="LEM38" s="267"/>
      <c r="LEN38" s="267"/>
      <c r="LEO38" s="267"/>
      <c r="LEP38" s="267"/>
      <c r="LEQ38" s="267"/>
      <c r="LER38" s="267"/>
      <c r="LES38" s="267"/>
      <c r="LET38" s="267"/>
      <c r="LEU38" s="267"/>
      <c r="LEV38" s="267"/>
      <c r="LEW38" s="267"/>
      <c r="LEX38" s="267"/>
      <c r="LEY38" s="267"/>
      <c r="LEZ38" s="267"/>
      <c r="LFA38" s="267"/>
      <c r="LFB38" s="267"/>
      <c r="LFC38" s="267"/>
      <c r="LFD38" s="267"/>
      <c r="LFE38" s="267"/>
      <c r="LFF38" s="267"/>
      <c r="LFG38" s="267"/>
      <c r="LFH38" s="267"/>
      <c r="LFI38" s="267"/>
      <c r="LFJ38" s="267"/>
      <c r="LFK38" s="267"/>
      <c r="LFL38" s="267"/>
      <c r="LFM38" s="267"/>
      <c r="LFN38" s="267"/>
      <c r="LFO38" s="267"/>
      <c r="LFP38" s="267"/>
      <c r="LFQ38" s="267"/>
      <c r="LFR38" s="267"/>
      <c r="LFS38" s="267"/>
      <c r="LFT38" s="267"/>
      <c r="LFU38" s="267"/>
      <c r="LFV38" s="267"/>
      <c r="LFW38" s="267"/>
      <c r="LFX38" s="267"/>
      <c r="LFY38" s="267"/>
      <c r="LFZ38" s="267"/>
      <c r="LGA38" s="267"/>
      <c r="LGB38" s="267"/>
      <c r="LGC38" s="267"/>
      <c r="LGD38" s="267"/>
      <c r="LGE38" s="267"/>
      <c r="LGF38" s="267"/>
      <c r="LGG38" s="267"/>
      <c r="LGH38" s="267"/>
      <c r="LGI38" s="267"/>
      <c r="LGJ38" s="267"/>
      <c r="LGK38" s="267"/>
      <c r="LGL38" s="267"/>
      <c r="LGM38" s="267"/>
      <c r="LGN38" s="267"/>
      <c r="LGO38" s="267"/>
      <c r="LGP38" s="267"/>
      <c r="LGQ38" s="267"/>
      <c r="LGR38" s="267"/>
      <c r="LGS38" s="267"/>
      <c r="LGT38" s="267"/>
      <c r="LGU38" s="267"/>
      <c r="LGV38" s="267"/>
      <c r="LGW38" s="267"/>
      <c r="LGX38" s="267"/>
      <c r="LGY38" s="267"/>
      <c r="LGZ38" s="267"/>
      <c r="LHA38" s="267"/>
      <c r="LHB38" s="267"/>
      <c r="LHC38" s="267"/>
      <c r="LHD38" s="267"/>
      <c r="LHE38" s="267"/>
      <c r="LHF38" s="267"/>
      <c r="LHG38" s="267"/>
      <c r="LHH38" s="267"/>
      <c r="LHI38" s="267"/>
      <c r="LHJ38" s="267"/>
      <c r="LHK38" s="267"/>
      <c r="LHL38" s="267"/>
      <c r="LHM38" s="267"/>
      <c r="LHN38" s="267"/>
      <c r="LHO38" s="267"/>
      <c r="LHP38" s="267"/>
      <c r="LHQ38" s="267"/>
      <c r="LHR38" s="267"/>
      <c r="LHS38" s="267"/>
      <c r="LHT38" s="267"/>
      <c r="LHU38" s="267"/>
      <c r="LHV38" s="267"/>
      <c r="LHW38" s="267"/>
      <c r="LHX38" s="267"/>
      <c r="LHY38" s="267"/>
      <c r="LHZ38" s="267"/>
      <c r="LIA38" s="267"/>
      <c r="LIB38" s="267"/>
      <c r="LIC38" s="267"/>
      <c r="LID38" s="267"/>
      <c r="LIE38" s="267"/>
      <c r="LIF38" s="267"/>
      <c r="LIG38" s="267"/>
      <c r="LIH38" s="267"/>
      <c r="LII38" s="267"/>
      <c r="LIJ38" s="267"/>
      <c r="LIK38" s="267"/>
      <c r="LIL38" s="267"/>
      <c r="LIM38" s="267"/>
      <c r="LIN38" s="267"/>
      <c r="LIO38" s="267"/>
      <c r="LIP38" s="267"/>
      <c r="LIQ38" s="267"/>
      <c r="LIR38" s="267"/>
      <c r="LIS38" s="267"/>
      <c r="LIT38" s="267"/>
      <c r="LIU38" s="267"/>
      <c r="LIV38" s="267"/>
      <c r="LIW38" s="267"/>
      <c r="LIX38" s="267"/>
      <c r="LIY38" s="267"/>
      <c r="LIZ38" s="267"/>
      <c r="LJA38" s="267"/>
      <c r="LJB38" s="267"/>
      <c r="LJC38" s="267"/>
      <c r="LJD38" s="267"/>
      <c r="LJE38" s="267"/>
      <c r="LJF38" s="267"/>
      <c r="LJG38" s="267"/>
      <c r="LJH38" s="267"/>
      <c r="LJI38" s="267"/>
      <c r="LJJ38" s="267"/>
      <c r="LJK38" s="267"/>
      <c r="LJL38" s="267"/>
      <c r="LJM38" s="267"/>
      <c r="LJN38" s="267"/>
      <c r="LJO38" s="267"/>
      <c r="LJP38" s="267"/>
      <c r="LJQ38" s="267"/>
      <c r="LJR38" s="267"/>
      <c r="LJS38" s="267"/>
      <c r="LJT38" s="267"/>
      <c r="LJU38" s="267"/>
      <c r="LJV38" s="267"/>
      <c r="LJW38" s="267"/>
      <c r="LJX38" s="267"/>
      <c r="LJY38" s="267"/>
      <c r="LJZ38" s="267"/>
      <c r="LKA38" s="267"/>
      <c r="LKB38" s="267"/>
      <c r="LKC38" s="267"/>
      <c r="LKD38" s="267"/>
      <c r="LKE38" s="267"/>
      <c r="LKF38" s="267"/>
      <c r="LKG38" s="267"/>
      <c r="LKH38" s="267"/>
      <c r="LKI38" s="267"/>
      <c r="LKJ38" s="267"/>
      <c r="LKK38" s="267"/>
      <c r="LKL38" s="267"/>
      <c r="LKM38" s="267"/>
      <c r="LKN38" s="267"/>
      <c r="LKO38" s="267"/>
      <c r="LKP38" s="267"/>
      <c r="LKQ38" s="267"/>
      <c r="LKR38" s="267"/>
      <c r="LKS38" s="267"/>
      <c r="LKT38" s="267"/>
      <c r="LKU38" s="267"/>
      <c r="LKV38" s="267"/>
      <c r="LKW38" s="267"/>
      <c r="LKX38" s="267"/>
      <c r="LKY38" s="267"/>
      <c r="LKZ38" s="267"/>
      <c r="LLA38" s="267"/>
      <c r="LLB38" s="267"/>
      <c r="LLC38" s="267"/>
      <c r="LLD38" s="267"/>
      <c r="LLE38" s="267"/>
      <c r="LLF38" s="267"/>
      <c r="LLG38" s="267"/>
      <c r="LLH38" s="267"/>
      <c r="LLI38" s="267"/>
      <c r="LLJ38" s="267"/>
      <c r="LLK38" s="267"/>
      <c r="LLL38" s="267"/>
      <c r="LLM38" s="267"/>
      <c r="LLN38" s="267"/>
      <c r="LLO38" s="267"/>
      <c r="LLP38" s="267"/>
      <c r="LLQ38" s="267"/>
      <c r="LLR38" s="267"/>
      <c r="LLS38" s="267"/>
      <c r="LLT38" s="267"/>
      <c r="LLU38" s="267"/>
      <c r="LLV38" s="267"/>
      <c r="LLW38" s="267"/>
      <c r="LLX38" s="267"/>
      <c r="LLY38" s="267"/>
      <c r="LLZ38" s="267"/>
      <c r="LMA38" s="267"/>
      <c r="LMB38" s="267"/>
      <c r="LMC38" s="267"/>
      <c r="LMD38" s="267"/>
      <c r="LME38" s="267"/>
      <c r="LMF38" s="267"/>
      <c r="LMG38" s="267"/>
      <c r="LMH38" s="267"/>
      <c r="LMI38" s="267"/>
      <c r="LMJ38" s="267"/>
      <c r="LMK38" s="267"/>
      <c r="LML38" s="267"/>
      <c r="LMM38" s="267"/>
      <c r="LMN38" s="267"/>
      <c r="LMO38" s="267"/>
      <c r="LMP38" s="267"/>
      <c r="LMQ38" s="267"/>
      <c r="LMR38" s="267"/>
      <c r="LMS38" s="267"/>
      <c r="LMT38" s="267"/>
      <c r="LMU38" s="267"/>
      <c r="LMV38" s="267"/>
      <c r="LMW38" s="267"/>
      <c r="LMX38" s="267"/>
      <c r="LMY38" s="267"/>
      <c r="LMZ38" s="267"/>
      <c r="LNA38" s="267"/>
      <c r="LNB38" s="267"/>
      <c r="LNC38" s="267"/>
      <c r="LND38" s="267"/>
      <c r="LNE38" s="267"/>
      <c r="LNF38" s="267"/>
      <c r="LNG38" s="267"/>
      <c r="LNH38" s="267"/>
      <c r="LNI38" s="267"/>
      <c r="LNJ38" s="267"/>
      <c r="LNK38" s="267"/>
      <c r="LNL38" s="267"/>
      <c r="LNM38" s="267"/>
      <c r="LNN38" s="267"/>
      <c r="LNO38" s="267"/>
      <c r="LNP38" s="267"/>
      <c r="LNQ38" s="267"/>
      <c r="LNR38" s="267"/>
      <c r="LNS38" s="267"/>
      <c r="LNT38" s="267"/>
      <c r="LNU38" s="267"/>
      <c r="LNV38" s="267"/>
      <c r="LNW38" s="267"/>
      <c r="LNX38" s="267"/>
      <c r="LNY38" s="267"/>
      <c r="LNZ38" s="267"/>
      <c r="LOA38" s="267"/>
      <c r="LOB38" s="267"/>
      <c r="LOC38" s="267"/>
      <c r="LOD38" s="267"/>
      <c r="LOE38" s="267"/>
      <c r="LOF38" s="267"/>
      <c r="LOG38" s="267"/>
      <c r="LOH38" s="267"/>
      <c r="LOI38" s="267"/>
      <c r="LOJ38" s="267"/>
      <c r="LOK38" s="267"/>
      <c r="LOL38" s="267"/>
      <c r="LOM38" s="267"/>
      <c r="LON38" s="267"/>
      <c r="LOO38" s="267"/>
      <c r="LOP38" s="267"/>
      <c r="LOQ38" s="267"/>
      <c r="LOR38" s="267"/>
      <c r="LOS38" s="267"/>
      <c r="LOT38" s="267"/>
      <c r="LOU38" s="267"/>
      <c r="LOV38" s="267"/>
      <c r="LOW38" s="267"/>
      <c r="LOX38" s="267"/>
      <c r="LOY38" s="267"/>
      <c r="LOZ38" s="267"/>
      <c r="LPA38" s="267"/>
      <c r="LPB38" s="267"/>
      <c r="LPC38" s="267"/>
      <c r="LPD38" s="267"/>
      <c r="LPE38" s="267"/>
      <c r="LPF38" s="267"/>
      <c r="LPG38" s="267"/>
      <c r="LPH38" s="267"/>
      <c r="LPI38" s="267"/>
      <c r="LPJ38" s="267"/>
      <c r="LPK38" s="267"/>
      <c r="LPL38" s="267"/>
      <c r="LPM38" s="267"/>
      <c r="LPN38" s="267"/>
      <c r="LPO38" s="267"/>
      <c r="LPP38" s="267"/>
      <c r="LPQ38" s="267"/>
      <c r="LPR38" s="267"/>
      <c r="LPS38" s="267"/>
      <c r="LPT38" s="267"/>
      <c r="LPU38" s="267"/>
      <c r="LPV38" s="267"/>
      <c r="LPW38" s="267"/>
      <c r="LPX38" s="267"/>
      <c r="LPY38" s="267"/>
      <c r="LPZ38" s="267"/>
      <c r="LQA38" s="267"/>
      <c r="LQB38" s="267"/>
      <c r="LQC38" s="267"/>
      <c r="LQD38" s="267"/>
      <c r="LQE38" s="267"/>
      <c r="LQF38" s="267"/>
      <c r="LQG38" s="267"/>
      <c r="LQH38" s="267"/>
      <c r="LQI38" s="267"/>
      <c r="LQJ38" s="267"/>
      <c r="LQK38" s="267"/>
      <c r="LQL38" s="267"/>
      <c r="LQM38" s="267"/>
      <c r="LQN38" s="267"/>
      <c r="LQO38" s="267"/>
      <c r="LQP38" s="267"/>
      <c r="LQQ38" s="267"/>
      <c r="LQR38" s="267"/>
      <c r="LQS38" s="267"/>
      <c r="LQT38" s="267"/>
      <c r="LQU38" s="267"/>
      <c r="LQV38" s="267"/>
      <c r="LQW38" s="267"/>
      <c r="LQX38" s="267"/>
      <c r="LQY38" s="267"/>
      <c r="LQZ38" s="267"/>
      <c r="LRA38" s="267"/>
      <c r="LRB38" s="267"/>
      <c r="LRC38" s="267"/>
      <c r="LRD38" s="267"/>
      <c r="LRE38" s="267"/>
      <c r="LRF38" s="267"/>
      <c r="LRG38" s="267"/>
      <c r="LRH38" s="267"/>
      <c r="LRI38" s="267"/>
      <c r="LRJ38" s="267"/>
      <c r="LRK38" s="267"/>
      <c r="LRL38" s="267"/>
      <c r="LRM38" s="267"/>
      <c r="LRN38" s="267"/>
      <c r="LRO38" s="267"/>
      <c r="LRP38" s="267"/>
      <c r="LRQ38" s="267"/>
      <c r="LRR38" s="267"/>
      <c r="LRS38" s="267"/>
      <c r="LRT38" s="267"/>
      <c r="LRU38" s="267"/>
      <c r="LRV38" s="267"/>
      <c r="LRW38" s="267"/>
      <c r="LRX38" s="267"/>
      <c r="LRY38" s="267"/>
      <c r="LRZ38" s="267"/>
      <c r="LSA38" s="267"/>
      <c r="LSB38" s="267"/>
      <c r="LSC38" s="267"/>
      <c r="LSD38" s="267"/>
      <c r="LSE38" s="267"/>
      <c r="LSF38" s="267"/>
      <c r="LSG38" s="267"/>
      <c r="LSH38" s="267"/>
      <c r="LSI38" s="267"/>
      <c r="LSJ38" s="267"/>
      <c r="LSK38" s="267"/>
      <c r="LSL38" s="267"/>
      <c r="LSM38" s="267"/>
      <c r="LSN38" s="267"/>
      <c r="LSO38" s="267"/>
      <c r="LSP38" s="267"/>
      <c r="LSQ38" s="267"/>
      <c r="LSR38" s="267"/>
      <c r="LSS38" s="267"/>
      <c r="LST38" s="267"/>
      <c r="LSU38" s="267"/>
      <c r="LSV38" s="267"/>
      <c r="LSW38" s="267"/>
      <c r="LSX38" s="267"/>
      <c r="LSY38" s="267"/>
      <c r="LSZ38" s="267"/>
      <c r="LTA38" s="267"/>
      <c r="LTB38" s="267"/>
      <c r="LTC38" s="267"/>
      <c r="LTD38" s="267"/>
      <c r="LTE38" s="267"/>
      <c r="LTF38" s="267"/>
      <c r="LTG38" s="267"/>
      <c r="LTH38" s="267"/>
      <c r="LTI38" s="267"/>
      <c r="LTJ38" s="267"/>
      <c r="LTK38" s="267"/>
      <c r="LTL38" s="267"/>
      <c r="LTM38" s="267"/>
      <c r="LTN38" s="267"/>
      <c r="LTO38" s="267"/>
      <c r="LTP38" s="267"/>
      <c r="LTQ38" s="267"/>
      <c r="LTR38" s="267"/>
      <c r="LTS38" s="267"/>
      <c r="LTT38" s="267"/>
      <c r="LTU38" s="267"/>
      <c r="LTV38" s="267"/>
      <c r="LTW38" s="267"/>
      <c r="LTX38" s="267"/>
      <c r="LTY38" s="267"/>
      <c r="LTZ38" s="267"/>
      <c r="LUA38" s="267"/>
      <c r="LUB38" s="267"/>
      <c r="LUC38" s="267"/>
      <c r="LUD38" s="267"/>
      <c r="LUE38" s="267"/>
      <c r="LUF38" s="267"/>
      <c r="LUG38" s="267"/>
      <c r="LUH38" s="267"/>
      <c r="LUI38" s="267"/>
      <c r="LUJ38" s="267"/>
      <c r="LUK38" s="267"/>
      <c r="LUL38" s="267"/>
      <c r="LUM38" s="267"/>
      <c r="LUN38" s="267"/>
      <c r="LUO38" s="267"/>
      <c r="LUP38" s="267"/>
      <c r="LUQ38" s="267"/>
      <c r="LUR38" s="267"/>
      <c r="LUS38" s="267"/>
      <c r="LUT38" s="267"/>
      <c r="LUU38" s="267"/>
      <c r="LUV38" s="267"/>
      <c r="LUW38" s="267"/>
      <c r="LUX38" s="267"/>
      <c r="LUY38" s="267"/>
      <c r="LUZ38" s="267"/>
      <c r="LVA38" s="267"/>
      <c r="LVB38" s="267"/>
      <c r="LVC38" s="267"/>
      <c r="LVD38" s="267"/>
      <c r="LVE38" s="267"/>
      <c r="LVF38" s="267"/>
      <c r="LVG38" s="267"/>
      <c r="LVH38" s="267"/>
      <c r="LVI38" s="267"/>
      <c r="LVJ38" s="267"/>
      <c r="LVK38" s="267"/>
      <c r="LVL38" s="267"/>
      <c r="LVM38" s="267"/>
      <c r="LVN38" s="267"/>
      <c r="LVO38" s="267"/>
      <c r="LVP38" s="267"/>
      <c r="LVQ38" s="267"/>
      <c r="LVR38" s="267"/>
      <c r="LVS38" s="267"/>
      <c r="LVT38" s="267"/>
      <c r="LVU38" s="267"/>
      <c r="LVV38" s="267"/>
      <c r="LVW38" s="267"/>
      <c r="LVX38" s="267"/>
      <c r="LVY38" s="267"/>
      <c r="LVZ38" s="267"/>
      <c r="LWA38" s="267"/>
      <c r="LWB38" s="267"/>
      <c r="LWC38" s="267"/>
      <c r="LWD38" s="267"/>
      <c r="LWE38" s="267"/>
      <c r="LWF38" s="267"/>
      <c r="LWG38" s="267"/>
      <c r="LWH38" s="267"/>
      <c r="LWI38" s="267"/>
      <c r="LWJ38" s="267"/>
      <c r="LWK38" s="267"/>
      <c r="LWL38" s="267"/>
      <c r="LWM38" s="267"/>
      <c r="LWN38" s="267"/>
      <c r="LWO38" s="267"/>
      <c r="LWP38" s="267"/>
      <c r="LWQ38" s="267"/>
      <c r="LWR38" s="267"/>
      <c r="LWS38" s="267"/>
      <c r="LWT38" s="267"/>
      <c r="LWU38" s="267"/>
      <c r="LWV38" s="267"/>
      <c r="LWW38" s="267"/>
      <c r="LWX38" s="267"/>
      <c r="LWY38" s="267"/>
      <c r="LWZ38" s="267"/>
      <c r="LXA38" s="267"/>
      <c r="LXB38" s="267"/>
      <c r="LXC38" s="267"/>
      <c r="LXD38" s="267"/>
      <c r="LXE38" s="267"/>
      <c r="LXF38" s="267"/>
      <c r="LXG38" s="267"/>
      <c r="LXH38" s="267"/>
      <c r="LXI38" s="267"/>
      <c r="LXJ38" s="267"/>
      <c r="LXK38" s="267"/>
      <c r="LXL38" s="267"/>
      <c r="LXM38" s="267"/>
      <c r="LXN38" s="267"/>
      <c r="LXO38" s="267"/>
      <c r="LXP38" s="267"/>
      <c r="LXQ38" s="267"/>
      <c r="LXR38" s="267"/>
      <c r="LXS38" s="267"/>
      <c r="LXT38" s="267"/>
      <c r="LXU38" s="267"/>
      <c r="LXV38" s="267"/>
      <c r="LXW38" s="267"/>
      <c r="LXX38" s="267"/>
      <c r="LXY38" s="267"/>
      <c r="LXZ38" s="267"/>
      <c r="LYA38" s="267"/>
      <c r="LYB38" s="267"/>
      <c r="LYC38" s="267"/>
      <c r="LYD38" s="267"/>
      <c r="LYE38" s="267"/>
      <c r="LYF38" s="267"/>
      <c r="LYG38" s="267"/>
      <c r="LYH38" s="267"/>
      <c r="LYI38" s="267"/>
      <c r="LYJ38" s="267"/>
      <c r="LYK38" s="267"/>
      <c r="LYL38" s="267"/>
      <c r="LYM38" s="267"/>
      <c r="LYN38" s="267"/>
      <c r="LYO38" s="267"/>
      <c r="LYP38" s="267"/>
      <c r="LYQ38" s="267"/>
      <c r="LYR38" s="267"/>
      <c r="LYS38" s="267"/>
      <c r="LYT38" s="267"/>
      <c r="LYU38" s="267"/>
      <c r="LYV38" s="267"/>
      <c r="LYW38" s="267"/>
      <c r="LYX38" s="267"/>
      <c r="LYY38" s="267"/>
      <c r="LYZ38" s="267"/>
      <c r="LZA38" s="267"/>
      <c r="LZB38" s="267"/>
      <c r="LZC38" s="267"/>
      <c r="LZD38" s="267"/>
      <c r="LZE38" s="267"/>
      <c r="LZF38" s="267"/>
      <c r="LZG38" s="267"/>
      <c r="LZH38" s="267"/>
      <c r="LZI38" s="267"/>
      <c r="LZJ38" s="267"/>
      <c r="LZK38" s="267"/>
      <c r="LZL38" s="267"/>
      <c r="LZM38" s="267"/>
      <c r="LZN38" s="267"/>
      <c r="LZO38" s="267"/>
      <c r="LZP38" s="267"/>
      <c r="LZQ38" s="267"/>
      <c r="LZR38" s="267"/>
      <c r="LZS38" s="267"/>
      <c r="LZT38" s="267"/>
      <c r="LZU38" s="267"/>
      <c r="LZV38" s="267"/>
      <c r="LZW38" s="267"/>
      <c r="LZX38" s="267"/>
      <c r="LZY38" s="267"/>
      <c r="LZZ38" s="267"/>
      <c r="MAA38" s="267"/>
      <c r="MAB38" s="267"/>
      <c r="MAC38" s="267"/>
      <c r="MAD38" s="267"/>
      <c r="MAE38" s="267"/>
      <c r="MAF38" s="267"/>
      <c r="MAG38" s="267"/>
      <c r="MAH38" s="267"/>
      <c r="MAI38" s="267"/>
      <c r="MAJ38" s="267"/>
      <c r="MAK38" s="267"/>
      <c r="MAL38" s="267"/>
      <c r="MAM38" s="267"/>
      <c r="MAN38" s="267"/>
      <c r="MAO38" s="267"/>
      <c r="MAP38" s="267"/>
      <c r="MAQ38" s="267"/>
      <c r="MAR38" s="267"/>
      <c r="MAS38" s="267"/>
      <c r="MAT38" s="267"/>
      <c r="MAU38" s="267"/>
      <c r="MAV38" s="267"/>
      <c r="MAW38" s="267"/>
      <c r="MAX38" s="267"/>
      <c r="MAY38" s="267"/>
      <c r="MAZ38" s="267"/>
      <c r="MBA38" s="267"/>
      <c r="MBB38" s="267"/>
      <c r="MBC38" s="267"/>
      <c r="MBD38" s="267"/>
      <c r="MBE38" s="267"/>
      <c r="MBF38" s="267"/>
      <c r="MBG38" s="267"/>
      <c r="MBH38" s="267"/>
      <c r="MBI38" s="267"/>
      <c r="MBJ38" s="267"/>
      <c r="MBK38" s="267"/>
      <c r="MBL38" s="267"/>
      <c r="MBM38" s="267"/>
      <c r="MBN38" s="267"/>
      <c r="MBO38" s="267"/>
      <c r="MBP38" s="267"/>
      <c r="MBQ38" s="267"/>
      <c r="MBR38" s="267"/>
      <c r="MBS38" s="267"/>
      <c r="MBT38" s="267"/>
      <c r="MBU38" s="267"/>
      <c r="MBV38" s="267"/>
      <c r="MBW38" s="267"/>
      <c r="MBX38" s="267"/>
      <c r="MBY38" s="267"/>
      <c r="MBZ38" s="267"/>
      <c r="MCA38" s="267"/>
      <c r="MCB38" s="267"/>
      <c r="MCC38" s="267"/>
      <c r="MCD38" s="267"/>
      <c r="MCE38" s="267"/>
      <c r="MCF38" s="267"/>
      <c r="MCG38" s="267"/>
      <c r="MCH38" s="267"/>
      <c r="MCI38" s="267"/>
      <c r="MCJ38" s="267"/>
      <c r="MCK38" s="267"/>
      <c r="MCL38" s="267"/>
      <c r="MCM38" s="267"/>
      <c r="MCN38" s="267"/>
      <c r="MCO38" s="267"/>
      <c r="MCP38" s="267"/>
      <c r="MCQ38" s="267"/>
      <c r="MCR38" s="267"/>
      <c r="MCS38" s="267"/>
      <c r="MCT38" s="267"/>
      <c r="MCU38" s="267"/>
      <c r="MCV38" s="267"/>
      <c r="MCW38" s="267"/>
      <c r="MCX38" s="267"/>
      <c r="MCY38" s="267"/>
      <c r="MCZ38" s="267"/>
      <c r="MDA38" s="267"/>
      <c r="MDB38" s="267"/>
      <c r="MDC38" s="267"/>
      <c r="MDD38" s="267"/>
      <c r="MDE38" s="267"/>
      <c r="MDF38" s="267"/>
      <c r="MDG38" s="267"/>
      <c r="MDH38" s="267"/>
      <c r="MDI38" s="267"/>
      <c r="MDJ38" s="267"/>
      <c r="MDK38" s="267"/>
      <c r="MDL38" s="267"/>
      <c r="MDM38" s="267"/>
      <c r="MDN38" s="267"/>
      <c r="MDO38" s="267"/>
      <c r="MDP38" s="267"/>
      <c r="MDQ38" s="267"/>
      <c r="MDR38" s="267"/>
      <c r="MDS38" s="267"/>
      <c r="MDT38" s="267"/>
      <c r="MDU38" s="267"/>
      <c r="MDV38" s="267"/>
      <c r="MDW38" s="267"/>
      <c r="MDX38" s="267"/>
      <c r="MDY38" s="267"/>
      <c r="MDZ38" s="267"/>
      <c r="MEA38" s="267"/>
      <c r="MEB38" s="267"/>
      <c r="MEC38" s="267"/>
      <c r="MED38" s="267"/>
      <c r="MEE38" s="267"/>
      <c r="MEF38" s="267"/>
      <c r="MEG38" s="267"/>
      <c r="MEH38" s="267"/>
      <c r="MEI38" s="267"/>
      <c r="MEJ38" s="267"/>
      <c r="MEK38" s="267"/>
      <c r="MEL38" s="267"/>
      <c r="MEM38" s="267"/>
      <c r="MEN38" s="267"/>
      <c r="MEO38" s="267"/>
      <c r="MEP38" s="267"/>
      <c r="MEQ38" s="267"/>
      <c r="MER38" s="267"/>
      <c r="MES38" s="267"/>
      <c r="MET38" s="267"/>
      <c r="MEU38" s="267"/>
      <c r="MEV38" s="267"/>
      <c r="MEW38" s="267"/>
      <c r="MEX38" s="267"/>
      <c r="MEY38" s="267"/>
      <c r="MEZ38" s="267"/>
      <c r="MFA38" s="267"/>
      <c r="MFB38" s="267"/>
      <c r="MFC38" s="267"/>
      <c r="MFD38" s="267"/>
      <c r="MFE38" s="267"/>
      <c r="MFF38" s="267"/>
      <c r="MFG38" s="267"/>
      <c r="MFH38" s="267"/>
      <c r="MFI38" s="267"/>
      <c r="MFJ38" s="267"/>
      <c r="MFK38" s="267"/>
      <c r="MFL38" s="267"/>
      <c r="MFM38" s="267"/>
      <c r="MFN38" s="267"/>
      <c r="MFO38" s="267"/>
      <c r="MFP38" s="267"/>
      <c r="MFQ38" s="267"/>
      <c r="MFR38" s="267"/>
      <c r="MFS38" s="267"/>
      <c r="MFT38" s="267"/>
      <c r="MFU38" s="267"/>
      <c r="MFV38" s="267"/>
      <c r="MFW38" s="267"/>
      <c r="MFX38" s="267"/>
      <c r="MFY38" s="267"/>
      <c r="MFZ38" s="267"/>
      <c r="MGA38" s="267"/>
      <c r="MGB38" s="267"/>
      <c r="MGC38" s="267"/>
      <c r="MGD38" s="267"/>
      <c r="MGE38" s="267"/>
      <c r="MGF38" s="267"/>
      <c r="MGG38" s="267"/>
      <c r="MGH38" s="267"/>
      <c r="MGI38" s="267"/>
      <c r="MGJ38" s="267"/>
      <c r="MGK38" s="267"/>
      <c r="MGL38" s="267"/>
      <c r="MGM38" s="267"/>
      <c r="MGN38" s="267"/>
      <c r="MGO38" s="267"/>
      <c r="MGP38" s="267"/>
      <c r="MGQ38" s="267"/>
      <c r="MGR38" s="267"/>
      <c r="MGS38" s="267"/>
      <c r="MGT38" s="267"/>
      <c r="MGU38" s="267"/>
      <c r="MGV38" s="267"/>
      <c r="MGW38" s="267"/>
      <c r="MGX38" s="267"/>
      <c r="MGY38" s="267"/>
      <c r="MGZ38" s="267"/>
      <c r="MHA38" s="267"/>
      <c r="MHB38" s="267"/>
      <c r="MHC38" s="267"/>
      <c r="MHD38" s="267"/>
      <c r="MHE38" s="267"/>
      <c r="MHF38" s="267"/>
      <c r="MHG38" s="267"/>
      <c r="MHH38" s="267"/>
      <c r="MHI38" s="267"/>
      <c r="MHJ38" s="267"/>
      <c r="MHK38" s="267"/>
      <c r="MHL38" s="267"/>
      <c r="MHM38" s="267"/>
      <c r="MHN38" s="267"/>
      <c r="MHO38" s="267"/>
      <c r="MHP38" s="267"/>
      <c r="MHQ38" s="267"/>
      <c r="MHR38" s="267"/>
      <c r="MHS38" s="267"/>
      <c r="MHT38" s="267"/>
      <c r="MHU38" s="267"/>
      <c r="MHV38" s="267"/>
      <c r="MHW38" s="267"/>
      <c r="MHX38" s="267"/>
      <c r="MHY38" s="267"/>
      <c r="MHZ38" s="267"/>
      <c r="MIA38" s="267"/>
      <c r="MIB38" s="267"/>
      <c r="MIC38" s="267"/>
      <c r="MID38" s="267"/>
      <c r="MIE38" s="267"/>
      <c r="MIF38" s="267"/>
      <c r="MIG38" s="267"/>
      <c r="MIH38" s="267"/>
      <c r="MII38" s="267"/>
      <c r="MIJ38" s="267"/>
      <c r="MIK38" s="267"/>
      <c r="MIL38" s="267"/>
      <c r="MIM38" s="267"/>
      <c r="MIN38" s="267"/>
      <c r="MIO38" s="267"/>
      <c r="MIP38" s="267"/>
      <c r="MIQ38" s="267"/>
      <c r="MIR38" s="267"/>
      <c r="MIS38" s="267"/>
      <c r="MIT38" s="267"/>
      <c r="MIU38" s="267"/>
      <c r="MIV38" s="267"/>
      <c r="MIW38" s="267"/>
      <c r="MIX38" s="267"/>
      <c r="MIY38" s="267"/>
      <c r="MIZ38" s="267"/>
      <c r="MJA38" s="267"/>
      <c r="MJB38" s="267"/>
      <c r="MJC38" s="267"/>
      <c r="MJD38" s="267"/>
      <c r="MJE38" s="267"/>
      <c r="MJF38" s="267"/>
      <c r="MJG38" s="267"/>
      <c r="MJH38" s="267"/>
      <c r="MJI38" s="267"/>
      <c r="MJJ38" s="267"/>
      <c r="MJK38" s="267"/>
      <c r="MJL38" s="267"/>
      <c r="MJM38" s="267"/>
      <c r="MJN38" s="267"/>
      <c r="MJO38" s="267"/>
      <c r="MJP38" s="267"/>
      <c r="MJQ38" s="267"/>
      <c r="MJR38" s="267"/>
      <c r="MJS38" s="267"/>
      <c r="MJT38" s="267"/>
      <c r="MJU38" s="267"/>
      <c r="MJV38" s="267"/>
      <c r="MJW38" s="267"/>
      <c r="MJX38" s="267"/>
      <c r="MJY38" s="267"/>
      <c r="MJZ38" s="267"/>
      <c r="MKA38" s="267"/>
      <c r="MKB38" s="267"/>
      <c r="MKC38" s="267"/>
      <c r="MKD38" s="267"/>
      <c r="MKE38" s="267"/>
      <c r="MKF38" s="267"/>
      <c r="MKG38" s="267"/>
      <c r="MKH38" s="267"/>
      <c r="MKI38" s="267"/>
      <c r="MKJ38" s="267"/>
      <c r="MKK38" s="267"/>
      <c r="MKL38" s="267"/>
      <c r="MKM38" s="267"/>
      <c r="MKN38" s="267"/>
      <c r="MKO38" s="267"/>
      <c r="MKP38" s="267"/>
      <c r="MKQ38" s="267"/>
      <c r="MKR38" s="267"/>
      <c r="MKS38" s="267"/>
      <c r="MKT38" s="267"/>
      <c r="MKU38" s="267"/>
      <c r="MKV38" s="267"/>
      <c r="MKW38" s="267"/>
      <c r="MKX38" s="267"/>
      <c r="MKY38" s="267"/>
      <c r="MKZ38" s="267"/>
      <c r="MLA38" s="267"/>
      <c r="MLB38" s="267"/>
      <c r="MLC38" s="267"/>
      <c r="MLD38" s="267"/>
      <c r="MLE38" s="267"/>
      <c r="MLF38" s="267"/>
      <c r="MLG38" s="267"/>
      <c r="MLH38" s="267"/>
      <c r="MLI38" s="267"/>
      <c r="MLJ38" s="267"/>
      <c r="MLK38" s="267"/>
      <c r="MLL38" s="267"/>
      <c r="MLM38" s="267"/>
      <c r="MLN38" s="267"/>
      <c r="MLO38" s="267"/>
      <c r="MLP38" s="267"/>
      <c r="MLQ38" s="267"/>
      <c r="MLR38" s="267"/>
      <c r="MLS38" s="267"/>
      <c r="MLT38" s="267"/>
      <c r="MLU38" s="267"/>
      <c r="MLV38" s="267"/>
      <c r="MLW38" s="267"/>
      <c r="MLX38" s="267"/>
      <c r="MLY38" s="267"/>
      <c r="MLZ38" s="267"/>
      <c r="MMA38" s="267"/>
      <c r="MMB38" s="267"/>
      <c r="MMC38" s="267"/>
      <c r="MMD38" s="267"/>
      <c r="MME38" s="267"/>
      <c r="MMF38" s="267"/>
      <c r="MMG38" s="267"/>
      <c r="MMH38" s="267"/>
      <c r="MMI38" s="267"/>
      <c r="MMJ38" s="267"/>
      <c r="MMK38" s="267"/>
      <c r="MML38" s="267"/>
      <c r="MMM38" s="267"/>
      <c r="MMN38" s="267"/>
      <c r="MMO38" s="267"/>
      <c r="MMP38" s="267"/>
      <c r="MMQ38" s="267"/>
      <c r="MMR38" s="267"/>
      <c r="MMS38" s="267"/>
      <c r="MMT38" s="267"/>
      <c r="MMU38" s="267"/>
      <c r="MMV38" s="267"/>
      <c r="MMW38" s="267"/>
      <c r="MMX38" s="267"/>
      <c r="MMY38" s="267"/>
      <c r="MMZ38" s="267"/>
      <c r="MNA38" s="267"/>
      <c r="MNB38" s="267"/>
      <c r="MNC38" s="267"/>
      <c r="MND38" s="267"/>
      <c r="MNE38" s="267"/>
      <c r="MNF38" s="267"/>
      <c r="MNG38" s="267"/>
      <c r="MNH38" s="267"/>
      <c r="MNI38" s="267"/>
      <c r="MNJ38" s="267"/>
      <c r="MNK38" s="267"/>
      <c r="MNL38" s="267"/>
      <c r="MNM38" s="267"/>
      <c r="MNN38" s="267"/>
      <c r="MNO38" s="267"/>
      <c r="MNP38" s="267"/>
      <c r="MNQ38" s="267"/>
      <c r="MNR38" s="267"/>
      <c r="MNS38" s="267"/>
      <c r="MNT38" s="267"/>
      <c r="MNU38" s="267"/>
      <c r="MNV38" s="267"/>
      <c r="MNW38" s="267"/>
      <c r="MNX38" s="267"/>
      <c r="MNY38" s="267"/>
      <c r="MNZ38" s="267"/>
      <c r="MOA38" s="267"/>
      <c r="MOB38" s="267"/>
      <c r="MOC38" s="267"/>
      <c r="MOD38" s="267"/>
      <c r="MOE38" s="267"/>
      <c r="MOF38" s="267"/>
      <c r="MOG38" s="267"/>
      <c r="MOH38" s="267"/>
      <c r="MOI38" s="267"/>
      <c r="MOJ38" s="267"/>
      <c r="MOK38" s="267"/>
      <c r="MOL38" s="267"/>
      <c r="MOM38" s="267"/>
      <c r="MON38" s="267"/>
      <c r="MOO38" s="267"/>
      <c r="MOP38" s="267"/>
      <c r="MOQ38" s="267"/>
      <c r="MOR38" s="267"/>
      <c r="MOS38" s="267"/>
      <c r="MOT38" s="267"/>
      <c r="MOU38" s="267"/>
      <c r="MOV38" s="267"/>
      <c r="MOW38" s="267"/>
      <c r="MOX38" s="267"/>
      <c r="MOY38" s="267"/>
      <c r="MOZ38" s="267"/>
      <c r="MPA38" s="267"/>
      <c r="MPB38" s="267"/>
      <c r="MPC38" s="267"/>
      <c r="MPD38" s="267"/>
      <c r="MPE38" s="267"/>
      <c r="MPF38" s="267"/>
      <c r="MPG38" s="267"/>
      <c r="MPH38" s="267"/>
      <c r="MPI38" s="267"/>
      <c r="MPJ38" s="267"/>
      <c r="MPK38" s="267"/>
      <c r="MPL38" s="267"/>
      <c r="MPM38" s="267"/>
      <c r="MPN38" s="267"/>
      <c r="MPO38" s="267"/>
      <c r="MPP38" s="267"/>
      <c r="MPQ38" s="267"/>
      <c r="MPR38" s="267"/>
      <c r="MPS38" s="267"/>
      <c r="MPT38" s="267"/>
      <c r="MPU38" s="267"/>
      <c r="MPV38" s="267"/>
      <c r="MPW38" s="267"/>
      <c r="MPX38" s="267"/>
      <c r="MPY38" s="267"/>
      <c r="MPZ38" s="267"/>
      <c r="MQA38" s="267"/>
      <c r="MQB38" s="267"/>
      <c r="MQC38" s="267"/>
      <c r="MQD38" s="267"/>
      <c r="MQE38" s="267"/>
      <c r="MQF38" s="267"/>
      <c r="MQG38" s="267"/>
      <c r="MQH38" s="267"/>
      <c r="MQI38" s="267"/>
      <c r="MQJ38" s="267"/>
      <c r="MQK38" s="267"/>
      <c r="MQL38" s="267"/>
      <c r="MQM38" s="267"/>
      <c r="MQN38" s="267"/>
      <c r="MQO38" s="267"/>
      <c r="MQP38" s="267"/>
      <c r="MQQ38" s="267"/>
      <c r="MQR38" s="267"/>
      <c r="MQS38" s="267"/>
      <c r="MQT38" s="267"/>
      <c r="MQU38" s="267"/>
      <c r="MQV38" s="267"/>
      <c r="MQW38" s="267"/>
      <c r="MQX38" s="267"/>
      <c r="MQY38" s="267"/>
      <c r="MQZ38" s="267"/>
      <c r="MRA38" s="267"/>
      <c r="MRB38" s="267"/>
      <c r="MRC38" s="267"/>
      <c r="MRD38" s="267"/>
      <c r="MRE38" s="267"/>
      <c r="MRF38" s="267"/>
      <c r="MRG38" s="267"/>
      <c r="MRH38" s="267"/>
      <c r="MRI38" s="267"/>
      <c r="MRJ38" s="267"/>
      <c r="MRK38" s="267"/>
      <c r="MRL38" s="267"/>
      <c r="MRM38" s="267"/>
      <c r="MRN38" s="267"/>
      <c r="MRO38" s="267"/>
      <c r="MRP38" s="267"/>
      <c r="MRQ38" s="267"/>
      <c r="MRR38" s="267"/>
      <c r="MRS38" s="267"/>
      <c r="MRT38" s="267"/>
      <c r="MRU38" s="267"/>
      <c r="MRV38" s="267"/>
      <c r="MRW38" s="267"/>
      <c r="MRX38" s="267"/>
      <c r="MRY38" s="267"/>
      <c r="MRZ38" s="267"/>
      <c r="MSA38" s="267"/>
      <c r="MSB38" s="267"/>
      <c r="MSC38" s="267"/>
      <c r="MSD38" s="267"/>
      <c r="MSE38" s="267"/>
      <c r="MSF38" s="267"/>
      <c r="MSG38" s="267"/>
      <c r="MSH38" s="267"/>
      <c r="MSI38" s="267"/>
      <c r="MSJ38" s="267"/>
      <c r="MSK38" s="267"/>
      <c r="MSL38" s="267"/>
      <c r="MSM38" s="267"/>
      <c r="MSN38" s="267"/>
      <c r="MSO38" s="267"/>
      <c r="MSP38" s="267"/>
      <c r="MSQ38" s="267"/>
      <c r="MSR38" s="267"/>
      <c r="MSS38" s="267"/>
      <c r="MST38" s="267"/>
      <c r="MSU38" s="267"/>
      <c r="MSV38" s="267"/>
      <c r="MSW38" s="267"/>
      <c r="MSX38" s="267"/>
      <c r="MSY38" s="267"/>
      <c r="MSZ38" s="267"/>
      <c r="MTA38" s="267"/>
      <c r="MTB38" s="267"/>
      <c r="MTC38" s="267"/>
      <c r="MTD38" s="267"/>
      <c r="MTE38" s="267"/>
      <c r="MTF38" s="267"/>
      <c r="MTG38" s="267"/>
      <c r="MTH38" s="267"/>
      <c r="MTI38" s="267"/>
      <c r="MTJ38" s="267"/>
      <c r="MTK38" s="267"/>
      <c r="MTL38" s="267"/>
      <c r="MTM38" s="267"/>
      <c r="MTN38" s="267"/>
      <c r="MTO38" s="267"/>
      <c r="MTP38" s="267"/>
      <c r="MTQ38" s="267"/>
      <c r="MTR38" s="267"/>
      <c r="MTS38" s="267"/>
      <c r="MTT38" s="267"/>
      <c r="MTU38" s="267"/>
      <c r="MTV38" s="267"/>
      <c r="MTW38" s="267"/>
      <c r="MTX38" s="267"/>
      <c r="MTY38" s="267"/>
      <c r="MTZ38" s="267"/>
      <c r="MUA38" s="267"/>
      <c r="MUB38" s="267"/>
      <c r="MUC38" s="267"/>
      <c r="MUD38" s="267"/>
      <c r="MUE38" s="267"/>
      <c r="MUF38" s="267"/>
      <c r="MUG38" s="267"/>
      <c r="MUH38" s="267"/>
      <c r="MUI38" s="267"/>
      <c r="MUJ38" s="267"/>
      <c r="MUK38" s="267"/>
      <c r="MUL38" s="267"/>
      <c r="MUM38" s="267"/>
      <c r="MUN38" s="267"/>
      <c r="MUO38" s="267"/>
      <c r="MUP38" s="267"/>
      <c r="MUQ38" s="267"/>
      <c r="MUR38" s="267"/>
      <c r="MUS38" s="267"/>
      <c r="MUT38" s="267"/>
      <c r="MUU38" s="267"/>
      <c r="MUV38" s="267"/>
      <c r="MUW38" s="267"/>
      <c r="MUX38" s="267"/>
      <c r="MUY38" s="267"/>
      <c r="MUZ38" s="267"/>
      <c r="MVA38" s="267"/>
      <c r="MVB38" s="267"/>
      <c r="MVC38" s="267"/>
      <c r="MVD38" s="267"/>
      <c r="MVE38" s="267"/>
      <c r="MVF38" s="267"/>
      <c r="MVG38" s="267"/>
      <c r="MVH38" s="267"/>
      <c r="MVI38" s="267"/>
      <c r="MVJ38" s="267"/>
      <c r="MVK38" s="267"/>
      <c r="MVL38" s="267"/>
      <c r="MVM38" s="267"/>
      <c r="MVN38" s="267"/>
      <c r="MVO38" s="267"/>
      <c r="MVP38" s="267"/>
      <c r="MVQ38" s="267"/>
      <c r="MVR38" s="267"/>
      <c r="MVS38" s="267"/>
      <c r="MVT38" s="267"/>
      <c r="MVU38" s="267"/>
      <c r="MVV38" s="267"/>
      <c r="MVW38" s="267"/>
      <c r="MVX38" s="267"/>
      <c r="MVY38" s="267"/>
      <c r="MVZ38" s="267"/>
      <c r="MWA38" s="267"/>
      <c r="MWB38" s="267"/>
      <c r="MWC38" s="267"/>
      <c r="MWD38" s="267"/>
      <c r="MWE38" s="267"/>
      <c r="MWF38" s="267"/>
      <c r="MWG38" s="267"/>
      <c r="MWH38" s="267"/>
      <c r="MWI38" s="267"/>
      <c r="MWJ38" s="267"/>
      <c r="MWK38" s="267"/>
      <c r="MWL38" s="267"/>
      <c r="MWM38" s="267"/>
      <c r="MWN38" s="267"/>
      <c r="MWO38" s="267"/>
      <c r="MWP38" s="267"/>
      <c r="MWQ38" s="267"/>
      <c r="MWR38" s="267"/>
      <c r="MWS38" s="267"/>
      <c r="MWT38" s="267"/>
      <c r="MWU38" s="267"/>
      <c r="MWV38" s="267"/>
      <c r="MWW38" s="267"/>
      <c r="MWX38" s="267"/>
      <c r="MWY38" s="267"/>
      <c r="MWZ38" s="267"/>
      <c r="MXA38" s="267"/>
      <c r="MXB38" s="267"/>
      <c r="MXC38" s="267"/>
      <c r="MXD38" s="267"/>
      <c r="MXE38" s="267"/>
      <c r="MXF38" s="267"/>
      <c r="MXG38" s="267"/>
      <c r="MXH38" s="267"/>
      <c r="MXI38" s="267"/>
      <c r="MXJ38" s="267"/>
      <c r="MXK38" s="267"/>
      <c r="MXL38" s="267"/>
      <c r="MXM38" s="267"/>
      <c r="MXN38" s="267"/>
      <c r="MXO38" s="267"/>
      <c r="MXP38" s="267"/>
      <c r="MXQ38" s="267"/>
      <c r="MXR38" s="267"/>
      <c r="MXS38" s="267"/>
      <c r="MXT38" s="267"/>
      <c r="MXU38" s="267"/>
      <c r="MXV38" s="267"/>
      <c r="MXW38" s="267"/>
      <c r="MXX38" s="267"/>
      <c r="MXY38" s="267"/>
      <c r="MXZ38" s="267"/>
      <c r="MYA38" s="267"/>
      <c r="MYB38" s="267"/>
      <c r="MYC38" s="267"/>
      <c r="MYD38" s="267"/>
      <c r="MYE38" s="267"/>
      <c r="MYF38" s="267"/>
      <c r="MYG38" s="267"/>
      <c r="MYH38" s="267"/>
      <c r="MYI38" s="267"/>
      <c r="MYJ38" s="267"/>
      <c r="MYK38" s="267"/>
      <c r="MYL38" s="267"/>
      <c r="MYM38" s="267"/>
      <c r="MYN38" s="267"/>
      <c r="MYO38" s="267"/>
      <c r="MYP38" s="267"/>
      <c r="MYQ38" s="267"/>
      <c r="MYR38" s="267"/>
      <c r="MYS38" s="267"/>
      <c r="MYT38" s="267"/>
      <c r="MYU38" s="267"/>
      <c r="MYV38" s="267"/>
      <c r="MYW38" s="267"/>
      <c r="MYX38" s="267"/>
      <c r="MYY38" s="267"/>
      <c r="MYZ38" s="267"/>
      <c r="MZA38" s="267"/>
      <c r="MZB38" s="267"/>
      <c r="MZC38" s="267"/>
      <c r="MZD38" s="267"/>
      <c r="MZE38" s="267"/>
      <c r="MZF38" s="267"/>
      <c r="MZG38" s="267"/>
      <c r="MZH38" s="267"/>
      <c r="MZI38" s="267"/>
      <c r="MZJ38" s="267"/>
      <c r="MZK38" s="267"/>
      <c r="MZL38" s="267"/>
      <c r="MZM38" s="267"/>
      <c r="MZN38" s="267"/>
      <c r="MZO38" s="267"/>
      <c r="MZP38" s="267"/>
      <c r="MZQ38" s="267"/>
      <c r="MZR38" s="267"/>
      <c r="MZS38" s="267"/>
      <c r="MZT38" s="267"/>
      <c r="MZU38" s="267"/>
      <c r="MZV38" s="267"/>
      <c r="MZW38" s="267"/>
      <c r="MZX38" s="267"/>
      <c r="MZY38" s="267"/>
      <c r="MZZ38" s="267"/>
      <c r="NAA38" s="267"/>
      <c r="NAB38" s="267"/>
      <c r="NAC38" s="267"/>
      <c r="NAD38" s="267"/>
      <c r="NAE38" s="267"/>
      <c r="NAF38" s="267"/>
      <c r="NAG38" s="267"/>
      <c r="NAH38" s="267"/>
      <c r="NAI38" s="267"/>
      <c r="NAJ38" s="267"/>
      <c r="NAK38" s="267"/>
      <c r="NAL38" s="267"/>
      <c r="NAM38" s="267"/>
      <c r="NAN38" s="267"/>
      <c r="NAO38" s="267"/>
      <c r="NAP38" s="267"/>
      <c r="NAQ38" s="267"/>
      <c r="NAR38" s="267"/>
      <c r="NAS38" s="267"/>
      <c r="NAT38" s="267"/>
      <c r="NAU38" s="267"/>
      <c r="NAV38" s="267"/>
      <c r="NAW38" s="267"/>
      <c r="NAX38" s="267"/>
      <c r="NAY38" s="267"/>
      <c r="NAZ38" s="267"/>
      <c r="NBA38" s="267"/>
      <c r="NBB38" s="267"/>
      <c r="NBC38" s="267"/>
      <c r="NBD38" s="267"/>
      <c r="NBE38" s="267"/>
      <c r="NBF38" s="267"/>
      <c r="NBG38" s="267"/>
      <c r="NBH38" s="267"/>
      <c r="NBI38" s="267"/>
      <c r="NBJ38" s="267"/>
      <c r="NBK38" s="267"/>
      <c r="NBL38" s="267"/>
      <c r="NBM38" s="267"/>
      <c r="NBN38" s="267"/>
      <c r="NBO38" s="267"/>
      <c r="NBP38" s="267"/>
      <c r="NBQ38" s="267"/>
      <c r="NBR38" s="267"/>
      <c r="NBS38" s="267"/>
      <c r="NBT38" s="267"/>
      <c r="NBU38" s="267"/>
      <c r="NBV38" s="267"/>
      <c r="NBW38" s="267"/>
      <c r="NBX38" s="267"/>
      <c r="NBY38" s="267"/>
      <c r="NBZ38" s="267"/>
      <c r="NCA38" s="267"/>
      <c r="NCB38" s="267"/>
      <c r="NCC38" s="267"/>
      <c r="NCD38" s="267"/>
      <c r="NCE38" s="267"/>
      <c r="NCF38" s="267"/>
      <c r="NCG38" s="267"/>
      <c r="NCH38" s="267"/>
      <c r="NCI38" s="267"/>
      <c r="NCJ38" s="267"/>
      <c r="NCK38" s="267"/>
      <c r="NCL38" s="267"/>
      <c r="NCM38" s="267"/>
      <c r="NCN38" s="267"/>
      <c r="NCO38" s="267"/>
      <c r="NCP38" s="267"/>
      <c r="NCQ38" s="267"/>
      <c r="NCR38" s="267"/>
      <c r="NCS38" s="267"/>
      <c r="NCT38" s="267"/>
      <c r="NCU38" s="267"/>
      <c r="NCV38" s="267"/>
      <c r="NCW38" s="267"/>
      <c r="NCX38" s="267"/>
      <c r="NCY38" s="267"/>
      <c r="NCZ38" s="267"/>
      <c r="NDA38" s="267"/>
      <c r="NDB38" s="267"/>
      <c r="NDC38" s="267"/>
      <c r="NDD38" s="267"/>
      <c r="NDE38" s="267"/>
      <c r="NDF38" s="267"/>
      <c r="NDG38" s="267"/>
      <c r="NDH38" s="267"/>
      <c r="NDI38" s="267"/>
      <c r="NDJ38" s="267"/>
      <c r="NDK38" s="267"/>
      <c r="NDL38" s="267"/>
      <c r="NDM38" s="267"/>
      <c r="NDN38" s="267"/>
      <c r="NDO38" s="267"/>
      <c r="NDP38" s="267"/>
      <c r="NDQ38" s="267"/>
      <c r="NDR38" s="267"/>
      <c r="NDS38" s="267"/>
      <c r="NDT38" s="267"/>
      <c r="NDU38" s="267"/>
      <c r="NDV38" s="267"/>
      <c r="NDW38" s="267"/>
      <c r="NDX38" s="267"/>
      <c r="NDY38" s="267"/>
      <c r="NDZ38" s="267"/>
      <c r="NEA38" s="267"/>
      <c r="NEB38" s="267"/>
      <c r="NEC38" s="267"/>
      <c r="NED38" s="267"/>
      <c r="NEE38" s="267"/>
      <c r="NEF38" s="267"/>
      <c r="NEG38" s="267"/>
      <c r="NEH38" s="267"/>
      <c r="NEI38" s="267"/>
      <c r="NEJ38" s="267"/>
      <c r="NEK38" s="267"/>
      <c r="NEL38" s="267"/>
      <c r="NEM38" s="267"/>
      <c r="NEN38" s="267"/>
      <c r="NEO38" s="267"/>
      <c r="NEP38" s="267"/>
      <c r="NEQ38" s="267"/>
      <c r="NER38" s="267"/>
      <c r="NES38" s="267"/>
      <c r="NET38" s="267"/>
      <c r="NEU38" s="267"/>
      <c r="NEV38" s="267"/>
      <c r="NEW38" s="267"/>
      <c r="NEX38" s="267"/>
      <c r="NEY38" s="267"/>
      <c r="NEZ38" s="267"/>
      <c r="NFA38" s="267"/>
      <c r="NFB38" s="267"/>
      <c r="NFC38" s="267"/>
      <c r="NFD38" s="267"/>
      <c r="NFE38" s="267"/>
      <c r="NFF38" s="267"/>
      <c r="NFG38" s="267"/>
      <c r="NFH38" s="267"/>
      <c r="NFI38" s="267"/>
      <c r="NFJ38" s="267"/>
      <c r="NFK38" s="267"/>
      <c r="NFL38" s="267"/>
      <c r="NFM38" s="267"/>
      <c r="NFN38" s="267"/>
      <c r="NFO38" s="267"/>
      <c r="NFP38" s="267"/>
      <c r="NFQ38" s="267"/>
      <c r="NFR38" s="267"/>
      <c r="NFS38" s="267"/>
      <c r="NFT38" s="267"/>
      <c r="NFU38" s="267"/>
      <c r="NFV38" s="267"/>
      <c r="NFW38" s="267"/>
      <c r="NFX38" s="267"/>
      <c r="NFY38" s="267"/>
      <c r="NFZ38" s="267"/>
      <c r="NGA38" s="267"/>
      <c r="NGB38" s="267"/>
      <c r="NGC38" s="267"/>
      <c r="NGD38" s="267"/>
      <c r="NGE38" s="267"/>
      <c r="NGF38" s="267"/>
      <c r="NGG38" s="267"/>
      <c r="NGH38" s="267"/>
      <c r="NGI38" s="267"/>
      <c r="NGJ38" s="267"/>
      <c r="NGK38" s="267"/>
      <c r="NGL38" s="267"/>
      <c r="NGM38" s="267"/>
      <c r="NGN38" s="267"/>
      <c r="NGO38" s="267"/>
      <c r="NGP38" s="267"/>
      <c r="NGQ38" s="267"/>
      <c r="NGR38" s="267"/>
      <c r="NGS38" s="267"/>
      <c r="NGT38" s="267"/>
      <c r="NGU38" s="267"/>
      <c r="NGV38" s="267"/>
      <c r="NGW38" s="267"/>
      <c r="NGX38" s="267"/>
      <c r="NGY38" s="267"/>
      <c r="NGZ38" s="267"/>
      <c r="NHA38" s="267"/>
      <c r="NHB38" s="267"/>
      <c r="NHC38" s="267"/>
      <c r="NHD38" s="267"/>
      <c r="NHE38" s="267"/>
      <c r="NHF38" s="267"/>
      <c r="NHG38" s="267"/>
      <c r="NHH38" s="267"/>
      <c r="NHI38" s="267"/>
      <c r="NHJ38" s="267"/>
      <c r="NHK38" s="267"/>
      <c r="NHL38" s="267"/>
      <c r="NHM38" s="267"/>
      <c r="NHN38" s="267"/>
      <c r="NHO38" s="267"/>
      <c r="NHP38" s="267"/>
      <c r="NHQ38" s="267"/>
      <c r="NHR38" s="267"/>
      <c r="NHS38" s="267"/>
      <c r="NHT38" s="267"/>
      <c r="NHU38" s="267"/>
      <c r="NHV38" s="267"/>
      <c r="NHW38" s="267"/>
      <c r="NHX38" s="267"/>
      <c r="NHY38" s="267"/>
      <c r="NHZ38" s="267"/>
      <c r="NIA38" s="267"/>
      <c r="NIB38" s="267"/>
      <c r="NIC38" s="267"/>
      <c r="NID38" s="267"/>
      <c r="NIE38" s="267"/>
      <c r="NIF38" s="267"/>
      <c r="NIG38" s="267"/>
      <c r="NIH38" s="267"/>
      <c r="NII38" s="267"/>
      <c r="NIJ38" s="267"/>
      <c r="NIK38" s="267"/>
      <c r="NIL38" s="267"/>
      <c r="NIM38" s="267"/>
      <c r="NIN38" s="267"/>
      <c r="NIO38" s="267"/>
      <c r="NIP38" s="267"/>
      <c r="NIQ38" s="267"/>
      <c r="NIR38" s="267"/>
      <c r="NIS38" s="267"/>
      <c r="NIT38" s="267"/>
      <c r="NIU38" s="267"/>
      <c r="NIV38" s="267"/>
      <c r="NIW38" s="267"/>
      <c r="NIX38" s="267"/>
      <c r="NIY38" s="267"/>
      <c r="NIZ38" s="267"/>
      <c r="NJA38" s="267"/>
      <c r="NJB38" s="267"/>
      <c r="NJC38" s="267"/>
      <c r="NJD38" s="267"/>
      <c r="NJE38" s="267"/>
      <c r="NJF38" s="267"/>
      <c r="NJG38" s="267"/>
      <c r="NJH38" s="267"/>
      <c r="NJI38" s="267"/>
      <c r="NJJ38" s="267"/>
      <c r="NJK38" s="267"/>
      <c r="NJL38" s="267"/>
      <c r="NJM38" s="267"/>
      <c r="NJN38" s="267"/>
      <c r="NJO38" s="267"/>
      <c r="NJP38" s="267"/>
      <c r="NJQ38" s="267"/>
      <c r="NJR38" s="267"/>
      <c r="NJS38" s="267"/>
      <c r="NJT38" s="267"/>
      <c r="NJU38" s="267"/>
      <c r="NJV38" s="267"/>
      <c r="NJW38" s="267"/>
      <c r="NJX38" s="267"/>
      <c r="NJY38" s="267"/>
      <c r="NJZ38" s="267"/>
      <c r="NKA38" s="267"/>
      <c r="NKB38" s="267"/>
      <c r="NKC38" s="267"/>
      <c r="NKD38" s="267"/>
      <c r="NKE38" s="267"/>
      <c r="NKF38" s="267"/>
      <c r="NKG38" s="267"/>
      <c r="NKH38" s="267"/>
      <c r="NKI38" s="267"/>
      <c r="NKJ38" s="267"/>
      <c r="NKK38" s="267"/>
      <c r="NKL38" s="267"/>
      <c r="NKM38" s="267"/>
      <c r="NKN38" s="267"/>
      <c r="NKO38" s="267"/>
      <c r="NKP38" s="267"/>
      <c r="NKQ38" s="267"/>
      <c r="NKR38" s="267"/>
      <c r="NKS38" s="267"/>
      <c r="NKT38" s="267"/>
      <c r="NKU38" s="267"/>
      <c r="NKV38" s="267"/>
      <c r="NKW38" s="267"/>
      <c r="NKX38" s="267"/>
      <c r="NKY38" s="267"/>
      <c r="NKZ38" s="267"/>
      <c r="NLA38" s="267"/>
      <c r="NLB38" s="267"/>
      <c r="NLC38" s="267"/>
      <c r="NLD38" s="267"/>
      <c r="NLE38" s="267"/>
      <c r="NLF38" s="267"/>
      <c r="NLG38" s="267"/>
      <c r="NLH38" s="267"/>
      <c r="NLI38" s="267"/>
      <c r="NLJ38" s="267"/>
      <c r="NLK38" s="267"/>
      <c r="NLL38" s="267"/>
      <c r="NLM38" s="267"/>
      <c r="NLN38" s="267"/>
      <c r="NLO38" s="267"/>
      <c r="NLP38" s="267"/>
      <c r="NLQ38" s="267"/>
      <c r="NLR38" s="267"/>
      <c r="NLS38" s="267"/>
      <c r="NLT38" s="267"/>
      <c r="NLU38" s="267"/>
      <c r="NLV38" s="267"/>
      <c r="NLW38" s="267"/>
      <c r="NLX38" s="267"/>
      <c r="NLY38" s="267"/>
      <c r="NLZ38" s="267"/>
      <c r="NMA38" s="267"/>
      <c r="NMB38" s="267"/>
      <c r="NMC38" s="267"/>
      <c r="NMD38" s="267"/>
      <c r="NME38" s="267"/>
      <c r="NMF38" s="267"/>
      <c r="NMG38" s="267"/>
      <c r="NMH38" s="267"/>
      <c r="NMI38" s="267"/>
      <c r="NMJ38" s="267"/>
      <c r="NMK38" s="267"/>
      <c r="NML38" s="267"/>
      <c r="NMM38" s="267"/>
      <c r="NMN38" s="267"/>
      <c r="NMO38" s="267"/>
      <c r="NMP38" s="267"/>
      <c r="NMQ38" s="267"/>
      <c r="NMR38" s="267"/>
      <c r="NMS38" s="267"/>
      <c r="NMT38" s="267"/>
      <c r="NMU38" s="267"/>
      <c r="NMV38" s="267"/>
      <c r="NMW38" s="267"/>
      <c r="NMX38" s="267"/>
      <c r="NMY38" s="267"/>
      <c r="NMZ38" s="267"/>
      <c r="NNA38" s="267"/>
      <c r="NNB38" s="267"/>
      <c r="NNC38" s="267"/>
      <c r="NND38" s="267"/>
      <c r="NNE38" s="267"/>
      <c r="NNF38" s="267"/>
      <c r="NNG38" s="267"/>
      <c r="NNH38" s="267"/>
      <c r="NNI38" s="267"/>
      <c r="NNJ38" s="267"/>
      <c r="NNK38" s="267"/>
      <c r="NNL38" s="267"/>
      <c r="NNM38" s="267"/>
      <c r="NNN38" s="267"/>
      <c r="NNO38" s="267"/>
      <c r="NNP38" s="267"/>
      <c r="NNQ38" s="267"/>
      <c r="NNR38" s="267"/>
      <c r="NNS38" s="267"/>
      <c r="NNT38" s="267"/>
      <c r="NNU38" s="267"/>
      <c r="NNV38" s="267"/>
      <c r="NNW38" s="267"/>
      <c r="NNX38" s="267"/>
      <c r="NNY38" s="267"/>
      <c r="NNZ38" s="267"/>
      <c r="NOA38" s="267"/>
      <c r="NOB38" s="267"/>
      <c r="NOC38" s="267"/>
      <c r="NOD38" s="267"/>
      <c r="NOE38" s="267"/>
      <c r="NOF38" s="267"/>
      <c r="NOG38" s="267"/>
      <c r="NOH38" s="267"/>
      <c r="NOI38" s="267"/>
      <c r="NOJ38" s="267"/>
      <c r="NOK38" s="267"/>
      <c r="NOL38" s="267"/>
      <c r="NOM38" s="267"/>
      <c r="NON38" s="267"/>
      <c r="NOO38" s="267"/>
      <c r="NOP38" s="267"/>
      <c r="NOQ38" s="267"/>
      <c r="NOR38" s="267"/>
      <c r="NOS38" s="267"/>
      <c r="NOT38" s="267"/>
      <c r="NOU38" s="267"/>
      <c r="NOV38" s="267"/>
      <c r="NOW38" s="267"/>
      <c r="NOX38" s="267"/>
      <c r="NOY38" s="267"/>
      <c r="NOZ38" s="267"/>
      <c r="NPA38" s="267"/>
      <c r="NPB38" s="267"/>
      <c r="NPC38" s="267"/>
      <c r="NPD38" s="267"/>
      <c r="NPE38" s="267"/>
      <c r="NPF38" s="267"/>
      <c r="NPG38" s="267"/>
      <c r="NPH38" s="267"/>
      <c r="NPI38" s="267"/>
      <c r="NPJ38" s="267"/>
      <c r="NPK38" s="267"/>
      <c r="NPL38" s="267"/>
      <c r="NPM38" s="267"/>
      <c r="NPN38" s="267"/>
      <c r="NPO38" s="267"/>
      <c r="NPP38" s="267"/>
      <c r="NPQ38" s="267"/>
      <c r="NPR38" s="267"/>
      <c r="NPS38" s="267"/>
      <c r="NPT38" s="267"/>
      <c r="NPU38" s="267"/>
      <c r="NPV38" s="267"/>
      <c r="NPW38" s="267"/>
      <c r="NPX38" s="267"/>
      <c r="NPY38" s="267"/>
      <c r="NPZ38" s="267"/>
      <c r="NQA38" s="267"/>
      <c r="NQB38" s="267"/>
      <c r="NQC38" s="267"/>
      <c r="NQD38" s="267"/>
      <c r="NQE38" s="267"/>
      <c r="NQF38" s="267"/>
      <c r="NQG38" s="267"/>
      <c r="NQH38" s="267"/>
      <c r="NQI38" s="267"/>
      <c r="NQJ38" s="267"/>
      <c r="NQK38" s="267"/>
      <c r="NQL38" s="267"/>
      <c r="NQM38" s="267"/>
      <c r="NQN38" s="267"/>
      <c r="NQO38" s="267"/>
      <c r="NQP38" s="267"/>
      <c r="NQQ38" s="267"/>
      <c r="NQR38" s="267"/>
      <c r="NQS38" s="267"/>
      <c r="NQT38" s="267"/>
      <c r="NQU38" s="267"/>
      <c r="NQV38" s="267"/>
      <c r="NQW38" s="267"/>
      <c r="NQX38" s="267"/>
      <c r="NQY38" s="267"/>
      <c r="NQZ38" s="267"/>
      <c r="NRA38" s="267"/>
      <c r="NRB38" s="267"/>
      <c r="NRC38" s="267"/>
      <c r="NRD38" s="267"/>
      <c r="NRE38" s="267"/>
      <c r="NRF38" s="267"/>
      <c r="NRG38" s="267"/>
      <c r="NRH38" s="267"/>
      <c r="NRI38" s="267"/>
      <c r="NRJ38" s="267"/>
      <c r="NRK38" s="267"/>
      <c r="NRL38" s="267"/>
      <c r="NRM38" s="267"/>
      <c r="NRN38" s="267"/>
      <c r="NRO38" s="267"/>
      <c r="NRP38" s="267"/>
      <c r="NRQ38" s="267"/>
      <c r="NRR38" s="267"/>
      <c r="NRS38" s="267"/>
      <c r="NRT38" s="267"/>
      <c r="NRU38" s="267"/>
      <c r="NRV38" s="267"/>
      <c r="NRW38" s="267"/>
      <c r="NRX38" s="267"/>
      <c r="NRY38" s="267"/>
      <c r="NRZ38" s="267"/>
      <c r="NSA38" s="267"/>
      <c r="NSB38" s="267"/>
      <c r="NSC38" s="267"/>
      <c r="NSD38" s="267"/>
      <c r="NSE38" s="267"/>
      <c r="NSF38" s="267"/>
      <c r="NSG38" s="267"/>
      <c r="NSH38" s="267"/>
      <c r="NSI38" s="267"/>
      <c r="NSJ38" s="267"/>
      <c r="NSK38" s="267"/>
      <c r="NSL38" s="267"/>
      <c r="NSM38" s="267"/>
      <c r="NSN38" s="267"/>
      <c r="NSO38" s="267"/>
      <c r="NSP38" s="267"/>
      <c r="NSQ38" s="267"/>
      <c r="NSR38" s="267"/>
      <c r="NSS38" s="267"/>
      <c r="NST38" s="267"/>
      <c r="NSU38" s="267"/>
      <c r="NSV38" s="267"/>
      <c r="NSW38" s="267"/>
      <c r="NSX38" s="267"/>
      <c r="NSY38" s="267"/>
      <c r="NSZ38" s="267"/>
      <c r="NTA38" s="267"/>
      <c r="NTB38" s="267"/>
      <c r="NTC38" s="267"/>
      <c r="NTD38" s="267"/>
      <c r="NTE38" s="267"/>
      <c r="NTF38" s="267"/>
      <c r="NTG38" s="267"/>
      <c r="NTH38" s="267"/>
      <c r="NTI38" s="267"/>
      <c r="NTJ38" s="267"/>
      <c r="NTK38" s="267"/>
      <c r="NTL38" s="267"/>
      <c r="NTM38" s="267"/>
      <c r="NTN38" s="267"/>
      <c r="NTO38" s="267"/>
      <c r="NTP38" s="267"/>
      <c r="NTQ38" s="267"/>
      <c r="NTR38" s="267"/>
      <c r="NTS38" s="267"/>
      <c r="NTT38" s="267"/>
      <c r="NTU38" s="267"/>
      <c r="NTV38" s="267"/>
      <c r="NTW38" s="267"/>
      <c r="NTX38" s="267"/>
      <c r="NTY38" s="267"/>
      <c r="NTZ38" s="267"/>
      <c r="NUA38" s="267"/>
      <c r="NUB38" s="267"/>
      <c r="NUC38" s="267"/>
      <c r="NUD38" s="267"/>
      <c r="NUE38" s="267"/>
      <c r="NUF38" s="267"/>
      <c r="NUG38" s="267"/>
      <c r="NUH38" s="267"/>
      <c r="NUI38" s="267"/>
      <c r="NUJ38" s="267"/>
      <c r="NUK38" s="267"/>
      <c r="NUL38" s="267"/>
      <c r="NUM38" s="267"/>
      <c r="NUN38" s="267"/>
      <c r="NUO38" s="267"/>
      <c r="NUP38" s="267"/>
      <c r="NUQ38" s="267"/>
      <c r="NUR38" s="267"/>
      <c r="NUS38" s="267"/>
      <c r="NUT38" s="267"/>
      <c r="NUU38" s="267"/>
      <c r="NUV38" s="267"/>
      <c r="NUW38" s="267"/>
      <c r="NUX38" s="267"/>
      <c r="NUY38" s="267"/>
      <c r="NUZ38" s="267"/>
      <c r="NVA38" s="267"/>
      <c r="NVB38" s="267"/>
      <c r="NVC38" s="267"/>
      <c r="NVD38" s="267"/>
      <c r="NVE38" s="267"/>
      <c r="NVF38" s="267"/>
      <c r="NVG38" s="267"/>
      <c r="NVH38" s="267"/>
      <c r="NVI38" s="267"/>
      <c r="NVJ38" s="267"/>
      <c r="NVK38" s="267"/>
      <c r="NVL38" s="267"/>
      <c r="NVM38" s="267"/>
      <c r="NVN38" s="267"/>
      <c r="NVO38" s="267"/>
      <c r="NVP38" s="267"/>
      <c r="NVQ38" s="267"/>
      <c r="NVR38" s="267"/>
      <c r="NVS38" s="267"/>
      <c r="NVT38" s="267"/>
      <c r="NVU38" s="267"/>
      <c r="NVV38" s="267"/>
      <c r="NVW38" s="267"/>
      <c r="NVX38" s="267"/>
      <c r="NVY38" s="267"/>
      <c r="NVZ38" s="267"/>
      <c r="NWA38" s="267"/>
      <c r="NWB38" s="267"/>
      <c r="NWC38" s="267"/>
      <c r="NWD38" s="267"/>
      <c r="NWE38" s="267"/>
      <c r="NWF38" s="267"/>
      <c r="NWG38" s="267"/>
      <c r="NWH38" s="267"/>
      <c r="NWI38" s="267"/>
      <c r="NWJ38" s="267"/>
      <c r="NWK38" s="267"/>
      <c r="NWL38" s="267"/>
      <c r="NWM38" s="267"/>
      <c r="NWN38" s="267"/>
      <c r="NWO38" s="267"/>
      <c r="NWP38" s="267"/>
      <c r="NWQ38" s="267"/>
      <c r="NWR38" s="267"/>
      <c r="NWS38" s="267"/>
      <c r="NWT38" s="267"/>
      <c r="NWU38" s="267"/>
      <c r="NWV38" s="267"/>
      <c r="NWW38" s="267"/>
      <c r="NWX38" s="267"/>
      <c r="NWY38" s="267"/>
      <c r="NWZ38" s="267"/>
      <c r="NXA38" s="267"/>
      <c r="NXB38" s="267"/>
      <c r="NXC38" s="267"/>
      <c r="NXD38" s="267"/>
      <c r="NXE38" s="267"/>
      <c r="NXF38" s="267"/>
      <c r="NXG38" s="267"/>
      <c r="NXH38" s="267"/>
      <c r="NXI38" s="267"/>
      <c r="NXJ38" s="267"/>
      <c r="NXK38" s="267"/>
      <c r="NXL38" s="267"/>
      <c r="NXM38" s="267"/>
      <c r="NXN38" s="267"/>
      <c r="NXO38" s="267"/>
      <c r="NXP38" s="267"/>
      <c r="NXQ38" s="267"/>
      <c r="NXR38" s="267"/>
      <c r="NXS38" s="267"/>
      <c r="NXT38" s="267"/>
      <c r="NXU38" s="267"/>
      <c r="NXV38" s="267"/>
      <c r="NXW38" s="267"/>
      <c r="NXX38" s="267"/>
      <c r="NXY38" s="267"/>
      <c r="NXZ38" s="267"/>
      <c r="NYA38" s="267"/>
      <c r="NYB38" s="267"/>
      <c r="NYC38" s="267"/>
      <c r="NYD38" s="267"/>
      <c r="NYE38" s="267"/>
      <c r="NYF38" s="267"/>
      <c r="NYG38" s="267"/>
      <c r="NYH38" s="267"/>
      <c r="NYI38" s="267"/>
      <c r="NYJ38" s="267"/>
      <c r="NYK38" s="267"/>
      <c r="NYL38" s="267"/>
      <c r="NYM38" s="267"/>
      <c r="NYN38" s="267"/>
      <c r="NYO38" s="267"/>
      <c r="NYP38" s="267"/>
      <c r="NYQ38" s="267"/>
      <c r="NYR38" s="267"/>
      <c r="NYS38" s="267"/>
      <c r="NYT38" s="267"/>
      <c r="NYU38" s="267"/>
      <c r="NYV38" s="267"/>
      <c r="NYW38" s="267"/>
      <c r="NYX38" s="267"/>
      <c r="NYY38" s="267"/>
      <c r="NYZ38" s="267"/>
      <c r="NZA38" s="267"/>
      <c r="NZB38" s="267"/>
      <c r="NZC38" s="267"/>
      <c r="NZD38" s="267"/>
      <c r="NZE38" s="267"/>
      <c r="NZF38" s="267"/>
      <c r="NZG38" s="267"/>
      <c r="NZH38" s="267"/>
      <c r="NZI38" s="267"/>
      <c r="NZJ38" s="267"/>
      <c r="NZK38" s="267"/>
      <c r="NZL38" s="267"/>
      <c r="NZM38" s="267"/>
      <c r="NZN38" s="267"/>
      <c r="NZO38" s="267"/>
      <c r="NZP38" s="267"/>
      <c r="NZQ38" s="267"/>
      <c r="NZR38" s="267"/>
      <c r="NZS38" s="267"/>
      <c r="NZT38" s="267"/>
      <c r="NZU38" s="267"/>
      <c r="NZV38" s="267"/>
      <c r="NZW38" s="267"/>
      <c r="NZX38" s="267"/>
      <c r="NZY38" s="267"/>
      <c r="NZZ38" s="267"/>
      <c r="OAA38" s="267"/>
      <c r="OAB38" s="267"/>
      <c r="OAC38" s="267"/>
      <c r="OAD38" s="267"/>
      <c r="OAE38" s="267"/>
      <c r="OAF38" s="267"/>
      <c r="OAG38" s="267"/>
      <c r="OAH38" s="267"/>
      <c r="OAI38" s="267"/>
      <c r="OAJ38" s="267"/>
      <c r="OAK38" s="267"/>
      <c r="OAL38" s="267"/>
      <c r="OAM38" s="267"/>
      <c r="OAN38" s="267"/>
      <c r="OAO38" s="267"/>
      <c r="OAP38" s="267"/>
      <c r="OAQ38" s="267"/>
      <c r="OAR38" s="267"/>
      <c r="OAS38" s="267"/>
      <c r="OAT38" s="267"/>
      <c r="OAU38" s="267"/>
      <c r="OAV38" s="267"/>
      <c r="OAW38" s="267"/>
      <c r="OAX38" s="267"/>
      <c r="OAY38" s="267"/>
      <c r="OAZ38" s="267"/>
      <c r="OBA38" s="267"/>
      <c r="OBB38" s="267"/>
      <c r="OBC38" s="267"/>
      <c r="OBD38" s="267"/>
      <c r="OBE38" s="267"/>
      <c r="OBF38" s="267"/>
      <c r="OBG38" s="267"/>
      <c r="OBH38" s="267"/>
      <c r="OBI38" s="267"/>
      <c r="OBJ38" s="267"/>
      <c r="OBK38" s="267"/>
      <c r="OBL38" s="267"/>
      <c r="OBM38" s="267"/>
      <c r="OBN38" s="267"/>
      <c r="OBO38" s="267"/>
      <c r="OBP38" s="267"/>
      <c r="OBQ38" s="267"/>
      <c r="OBR38" s="267"/>
      <c r="OBS38" s="267"/>
      <c r="OBT38" s="267"/>
      <c r="OBU38" s="267"/>
      <c r="OBV38" s="267"/>
      <c r="OBW38" s="267"/>
      <c r="OBX38" s="267"/>
      <c r="OBY38" s="267"/>
      <c r="OBZ38" s="267"/>
      <c r="OCA38" s="267"/>
      <c r="OCB38" s="267"/>
      <c r="OCC38" s="267"/>
      <c r="OCD38" s="267"/>
      <c r="OCE38" s="267"/>
      <c r="OCF38" s="267"/>
      <c r="OCG38" s="267"/>
      <c r="OCH38" s="267"/>
      <c r="OCI38" s="267"/>
      <c r="OCJ38" s="267"/>
      <c r="OCK38" s="267"/>
      <c r="OCL38" s="267"/>
      <c r="OCM38" s="267"/>
      <c r="OCN38" s="267"/>
      <c r="OCO38" s="267"/>
      <c r="OCP38" s="267"/>
      <c r="OCQ38" s="267"/>
      <c r="OCR38" s="267"/>
      <c r="OCS38" s="267"/>
      <c r="OCT38" s="267"/>
      <c r="OCU38" s="267"/>
      <c r="OCV38" s="267"/>
      <c r="OCW38" s="267"/>
      <c r="OCX38" s="267"/>
      <c r="OCY38" s="267"/>
      <c r="OCZ38" s="267"/>
      <c r="ODA38" s="267"/>
      <c r="ODB38" s="267"/>
      <c r="ODC38" s="267"/>
      <c r="ODD38" s="267"/>
      <c r="ODE38" s="267"/>
      <c r="ODF38" s="267"/>
      <c r="ODG38" s="267"/>
      <c r="ODH38" s="267"/>
      <c r="ODI38" s="267"/>
      <c r="ODJ38" s="267"/>
      <c r="ODK38" s="267"/>
      <c r="ODL38" s="267"/>
      <c r="ODM38" s="267"/>
      <c r="ODN38" s="267"/>
      <c r="ODO38" s="267"/>
      <c r="ODP38" s="267"/>
      <c r="ODQ38" s="267"/>
      <c r="ODR38" s="267"/>
      <c r="ODS38" s="267"/>
      <c r="ODT38" s="267"/>
      <c r="ODU38" s="267"/>
      <c r="ODV38" s="267"/>
      <c r="ODW38" s="267"/>
      <c r="ODX38" s="267"/>
      <c r="ODY38" s="267"/>
      <c r="ODZ38" s="267"/>
      <c r="OEA38" s="267"/>
      <c r="OEB38" s="267"/>
      <c r="OEC38" s="267"/>
      <c r="OED38" s="267"/>
      <c r="OEE38" s="267"/>
      <c r="OEF38" s="267"/>
      <c r="OEG38" s="267"/>
      <c r="OEH38" s="267"/>
      <c r="OEI38" s="267"/>
      <c r="OEJ38" s="267"/>
      <c r="OEK38" s="267"/>
      <c r="OEL38" s="267"/>
      <c r="OEM38" s="267"/>
      <c r="OEN38" s="267"/>
      <c r="OEO38" s="267"/>
      <c r="OEP38" s="267"/>
      <c r="OEQ38" s="267"/>
      <c r="OER38" s="267"/>
      <c r="OES38" s="267"/>
      <c r="OET38" s="267"/>
      <c r="OEU38" s="267"/>
      <c r="OEV38" s="267"/>
      <c r="OEW38" s="267"/>
      <c r="OEX38" s="267"/>
      <c r="OEY38" s="267"/>
      <c r="OEZ38" s="267"/>
      <c r="OFA38" s="267"/>
      <c r="OFB38" s="267"/>
      <c r="OFC38" s="267"/>
      <c r="OFD38" s="267"/>
      <c r="OFE38" s="267"/>
      <c r="OFF38" s="267"/>
      <c r="OFG38" s="267"/>
      <c r="OFH38" s="267"/>
      <c r="OFI38" s="267"/>
      <c r="OFJ38" s="267"/>
      <c r="OFK38" s="267"/>
      <c r="OFL38" s="267"/>
      <c r="OFM38" s="267"/>
      <c r="OFN38" s="267"/>
      <c r="OFO38" s="267"/>
      <c r="OFP38" s="267"/>
      <c r="OFQ38" s="267"/>
      <c r="OFR38" s="267"/>
      <c r="OFS38" s="267"/>
      <c r="OFT38" s="267"/>
      <c r="OFU38" s="267"/>
      <c r="OFV38" s="267"/>
      <c r="OFW38" s="267"/>
      <c r="OFX38" s="267"/>
      <c r="OFY38" s="267"/>
      <c r="OFZ38" s="267"/>
      <c r="OGA38" s="267"/>
      <c r="OGB38" s="267"/>
      <c r="OGC38" s="267"/>
      <c r="OGD38" s="267"/>
      <c r="OGE38" s="267"/>
      <c r="OGF38" s="267"/>
      <c r="OGG38" s="267"/>
      <c r="OGH38" s="267"/>
      <c r="OGI38" s="267"/>
      <c r="OGJ38" s="267"/>
      <c r="OGK38" s="267"/>
      <c r="OGL38" s="267"/>
      <c r="OGM38" s="267"/>
      <c r="OGN38" s="267"/>
      <c r="OGO38" s="267"/>
      <c r="OGP38" s="267"/>
      <c r="OGQ38" s="267"/>
      <c r="OGR38" s="267"/>
      <c r="OGS38" s="267"/>
      <c r="OGT38" s="267"/>
      <c r="OGU38" s="267"/>
      <c r="OGV38" s="267"/>
      <c r="OGW38" s="267"/>
      <c r="OGX38" s="267"/>
      <c r="OGY38" s="267"/>
      <c r="OGZ38" s="267"/>
      <c r="OHA38" s="267"/>
      <c r="OHB38" s="267"/>
      <c r="OHC38" s="267"/>
      <c r="OHD38" s="267"/>
      <c r="OHE38" s="267"/>
      <c r="OHF38" s="267"/>
      <c r="OHG38" s="267"/>
      <c r="OHH38" s="267"/>
      <c r="OHI38" s="267"/>
      <c r="OHJ38" s="267"/>
      <c r="OHK38" s="267"/>
      <c r="OHL38" s="267"/>
      <c r="OHM38" s="267"/>
      <c r="OHN38" s="267"/>
      <c r="OHO38" s="267"/>
      <c r="OHP38" s="267"/>
      <c r="OHQ38" s="267"/>
      <c r="OHR38" s="267"/>
      <c r="OHS38" s="267"/>
      <c r="OHT38" s="267"/>
      <c r="OHU38" s="267"/>
      <c r="OHV38" s="267"/>
      <c r="OHW38" s="267"/>
      <c r="OHX38" s="267"/>
      <c r="OHY38" s="267"/>
      <c r="OHZ38" s="267"/>
      <c r="OIA38" s="267"/>
      <c r="OIB38" s="267"/>
      <c r="OIC38" s="267"/>
      <c r="OID38" s="267"/>
      <c r="OIE38" s="267"/>
      <c r="OIF38" s="267"/>
      <c r="OIG38" s="267"/>
      <c r="OIH38" s="267"/>
      <c r="OII38" s="267"/>
      <c r="OIJ38" s="267"/>
      <c r="OIK38" s="267"/>
      <c r="OIL38" s="267"/>
      <c r="OIM38" s="267"/>
      <c r="OIN38" s="267"/>
      <c r="OIO38" s="267"/>
      <c r="OIP38" s="267"/>
      <c r="OIQ38" s="267"/>
      <c r="OIR38" s="267"/>
      <c r="OIS38" s="267"/>
      <c r="OIT38" s="267"/>
      <c r="OIU38" s="267"/>
      <c r="OIV38" s="267"/>
      <c r="OIW38" s="267"/>
      <c r="OIX38" s="267"/>
      <c r="OIY38" s="267"/>
      <c r="OIZ38" s="267"/>
      <c r="OJA38" s="267"/>
      <c r="OJB38" s="267"/>
      <c r="OJC38" s="267"/>
      <c r="OJD38" s="267"/>
      <c r="OJE38" s="267"/>
      <c r="OJF38" s="267"/>
      <c r="OJG38" s="267"/>
      <c r="OJH38" s="267"/>
      <c r="OJI38" s="267"/>
      <c r="OJJ38" s="267"/>
      <c r="OJK38" s="267"/>
      <c r="OJL38" s="267"/>
      <c r="OJM38" s="267"/>
      <c r="OJN38" s="267"/>
      <c r="OJO38" s="267"/>
      <c r="OJP38" s="267"/>
      <c r="OJQ38" s="267"/>
      <c r="OJR38" s="267"/>
      <c r="OJS38" s="267"/>
      <c r="OJT38" s="267"/>
      <c r="OJU38" s="267"/>
      <c r="OJV38" s="267"/>
      <c r="OJW38" s="267"/>
      <c r="OJX38" s="267"/>
      <c r="OJY38" s="267"/>
      <c r="OJZ38" s="267"/>
      <c r="OKA38" s="267"/>
      <c r="OKB38" s="267"/>
      <c r="OKC38" s="267"/>
      <c r="OKD38" s="267"/>
      <c r="OKE38" s="267"/>
      <c r="OKF38" s="267"/>
      <c r="OKG38" s="267"/>
      <c r="OKH38" s="267"/>
      <c r="OKI38" s="267"/>
      <c r="OKJ38" s="267"/>
      <c r="OKK38" s="267"/>
      <c r="OKL38" s="267"/>
      <c r="OKM38" s="267"/>
      <c r="OKN38" s="267"/>
      <c r="OKO38" s="267"/>
      <c r="OKP38" s="267"/>
      <c r="OKQ38" s="267"/>
      <c r="OKR38" s="267"/>
      <c r="OKS38" s="267"/>
      <c r="OKT38" s="267"/>
      <c r="OKU38" s="267"/>
      <c r="OKV38" s="267"/>
      <c r="OKW38" s="267"/>
      <c r="OKX38" s="267"/>
      <c r="OKY38" s="267"/>
      <c r="OKZ38" s="267"/>
      <c r="OLA38" s="267"/>
      <c r="OLB38" s="267"/>
      <c r="OLC38" s="267"/>
      <c r="OLD38" s="267"/>
      <c r="OLE38" s="267"/>
      <c r="OLF38" s="267"/>
      <c r="OLG38" s="267"/>
      <c r="OLH38" s="267"/>
      <c r="OLI38" s="267"/>
      <c r="OLJ38" s="267"/>
      <c r="OLK38" s="267"/>
      <c r="OLL38" s="267"/>
      <c r="OLM38" s="267"/>
      <c r="OLN38" s="267"/>
      <c r="OLO38" s="267"/>
      <c r="OLP38" s="267"/>
      <c r="OLQ38" s="267"/>
      <c r="OLR38" s="267"/>
      <c r="OLS38" s="267"/>
      <c r="OLT38" s="267"/>
      <c r="OLU38" s="267"/>
      <c r="OLV38" s="267"/>
      <c r="OLW38" s="267"/>
      <c r="OLX38" s="267"/>
      <c r="OLY38" s="267"/>
      <c r="OLZ38" s="267"/>
      <c r="OMA38" s="267"/>
      <c r="OMB38" s="267"/>
      <c r="OMC38" s="267"/>
      <c r="OMD38" s="267"/>
      <c r="OME38" s="267"/>
      <c r="OMF38" s="267"/>
      <c r="OMG38" s="267"/>
      <c r="OMH38" s="267"/>
      <c r="OMI38" s="267"/>
      <c r="OMJ38" s="267"/>
      <c r="OMK38" s="267"/>
      <c r="OML38" s="267"/>
      <c r="OMM38" s="267"/>
      <c r="OMN38" s="267"/>
      <c r="OMO38" s="267"/>
      <c r="OMP38" s="267"/>
      <c r="OMQ38" s="267"/>
      <c r="OMR38" s="267"/>
      <c r="OMS38" s="267"/>
      <c r="OMT38" s="267"/>
      <c r="OMU38" s="267"/>
      <c r="OMV38" s="267"/>
      <c r="OMW38" s="267"/>
      <c r="OMX38" s="267"/>
      <c r="OMY38" s="267"/>
      <c r="OMZ38" s="267"/>
      <c r="ONA38" s="267"/>
      <c r="ONB38" s="267"/>
      <c r="ONC38" s="267"/>
      <c r="OND38" s="267"/>
      <c r="ONE38" s="267"/>
      <c r="ONF38" s="267"/>
      <c r="ONG38" s="267"/>
      <c r="ONH38" s="267"/>
      <c r="ONI38" s="267"/>
      <c r="ONJ38" s="267"/>
      <c r="ONK38" s="267"/>
      <c r="ONL38" s="267"/>
      <c r="ONM38" s="267"/>
      <c r="ONN38" s="267"/>
      <c r="ONO38" s="267"/>
      <c r="ONP38" s="267"/>
      <c r="ONQ38" s="267"/>
      <c r="ONR38" s="267"/>
      <c r="ONS38" s="267"/>
      <c r="ONT38" s="267"/>
      <c r="ONU38" s="267"/>
      <c r="ONV38" s="267"/>
      <c r="ONW38" s="267"/>
      <c r="ONX38" s="267"/>
      <c r="ONY38" s="267"/>
      <c r="ONZ38" s="267"/>
      <c r="OOA38" s="267"/>
      <c r="OOB38" s="267"/>
      <c r="OOC38" s="267"/>
      <c r="OOD38" s="267"/>
      <c r="OOE38" s="267"/>
      <c r="OOF38" s="267"/>
      <c r="OOG38" s="267"/>
      <c r="OOH38" s="267"/>
      <c r="OOI38" s="267"/>
      <c r="OOJ38" s="267"/>
      <c r="OOK38" s="267"/>
      <c r="OOL38" s="267"/>
      <c r="OOM38" s="267"/>
      <c r="OON38" s="267"/>
      <c r="OOO38" s="267"/>
      <c r="OOP38" s="267"/>
      <c r="OOQ38" s="267"/>
      <c r="OOR38" s="267"/>
      <c r="OOS38" s="267"/>
      <c r="OOT38" s="267"/>
      <c r="OOU38" s="267"/>
      <c r="OOV38" s="267"/>
      <c r="OOW38" s="267"/>
      <c r="OOX38" s="267"/>
      <c r="OOY38" s="267"/>
      <c r="OOZ38" s="267"/>
      <c r="OPA38" s="267"/>
      <c r="OPB38" s="267"/>
      <c r="OPC38" s="267"/>
      <c r="OPD38" s="267"/>
      <c r="OPE38" s="267"/>
      <c r="OPF38" s="267"/>
      <c r="OPG38" s="267"/>
      <c r="OPH38" s="267"/>
      <c r="OPI38" s="267"/>
      <c r="OPJ38" s="267"/>
      <c r="OPK38" s="267"/>
      <c r="OPL38" s="267"/>
      <c r="OPM38" s="267"/>
      <c r="OPN38" s="267"/>
      <c r="OPO38" s="267"/>
      <c r="OPP38" s="267"/>
      <c r="OPQ38" s="267"/>
      <c r="OPR38" s="267"/>
      <c r="OPS38" s="267"/>
      <c r="OPT38" s="267"/>
      <c r="OPU38" s="267"/>
      <c r="OPV38" s="267"/>
      <c r="OPW38" s="267"/>
      <c r="OPX38" s="267"/>
      <c r="OPY38" s="267"/>
      <c r="OPZ38" s="267"/>
      <c r="OQA38" s="267"/>
      <c r="OQB38" s="267"/>
      <c r="OQC38" s="267"/>
      <c r="OQD38" s="267"/>
      <c r="OQE38" s="267"/>
      <c r="OQF38" s="267"/>
      <c r="OQG38" s="267"/>
      <c r="OQH38" s="267"/>
      <c r="OQI38" s="267"/>
      <c r="OQJ38" s="267"/>
      <c r="OQK38" s="267"/>
      <c r="OQL38" s="267"/>
      <c r="OQM38" s="267"/>
      <c r="OQN38" s="267"/>
      <c r="OQO38" s="267"/>
      <c r="OQP38" s="267"/>
      <c r="OQQ38" s="267"/>
      <c r="OQR38" s="267"/>
      <c r="OQS38" s="267"/>
      <c r="OQT38" s="267"/>
      <c r="OQU38" s="267"/>
      <c r="OQV38" s="267"/>
      <c r="OQW38" s="267"/>
      <c r="OQX38" s="267"/>
      <c r="OQY38" s="267"/>
      <c r="OQZ38" s="267"/>
      <c r="ORA38" s="267"/>
      <c r="ORB38" s="267"/>
      <c r="ORC38" s="267"/>
      <c r="ORD38" s="267"/>
      <c r="ORE38" s="267"/>
      <c r="ORF38" s="267"/>
      <c r="ORG38" s="267"/>
      <c r="ORH38" s="267"/>
      <c r="ORI38" s="267"/>
      <c r="ORJ38" s="267"/>
      <c r="ORK38" s="267"/>
      <c r="ORL38" s="267"/>
      <c r="ORM38" s="267"/>
      <c r="ORN38" s="267"/>
      <c r="ORO38" s="267"/>
      <c r="ORP38" s="267"/>
      <c r="ORQ38" s="267"/>
      <c r="ORR38" s="267"/>
      <c r="ORS38" s="267"/>
      <c r="ORT38" s="267"/>
      <c r="ORU38" s="267"/>
      <c r="ORV38" s="267"/>
      <c r="ORW38" s="267"/>
      <c r="ORX38" s="267"/>
      <c r="ORY38" s="267"/>
      <c r="ORZ38" s="267"/>
      <c r="OSA38" s="267"/>
      <c r="OSB38" s="267"/>
      <c r="OSC38" s="267"/>
      <c r="OSD38" s="267"/>
      <c r="OSE38" s="267"/>
      <c r="OSF38" s="267"/>
      <c r="OSG38" s="267"/>
      <c r="OSH38" s="267"/>
      <c r="OSI38" s="267"/>
      <c r="OSJ38" s="267"/>
      <c r="OSK38" s="267"/>
      <c r="OSL38" s="267"/>
      <c r="OSM38" s="267"/>
      <c r="OSN38" s="267"/>
      <c r="OSO38" s="267"/>
      <c r="OSP38" s="267"/>
      <c r="OSQ38" s="267"/>
      <c r="OSR38" s="267"/>
      <c r="OSS38" s="267"/>
      <c r="OST38" s="267"/>
      <c r="OSU38" s="267"/>
      <c r="OSV38" s="267"/>
      <c r="OSW38" s="267"/>
      <c r="OSX38" s="267"/>
      <c r="OSY38" s="267"/>
      <c r="OSZ38" s="267"/>
      <c r="OTA38" s="267"/>
      <c r="OTB38" s="267"/>
      <c r="OTC38" s="267"/>
      <c r="OTD38" s="267"/>
      <c r="OTE38" s="267"/>
      <c r="OTF38" s="267"/>
      <c r="OTG38" s="267"/>
      <c r="OTH38" s="267"/>
      <c r="OTI38" s="267"/>
      <c r="OTJ38" s="267"/>
      <c r="OTK38" s="267"/>
      <c r="OTL38" s="267"/>
      <c r="OTM38" s="267"/>
      <c r="OTN38" s="267"/>
      <c r="OTO38" s="267"/>
      <c r="OTP38" s="267"/>
      <c r="OTQ38" s="267"/>
      <c r="OTR38" s="267"/>
      <c r="OTS38" s="267"/>
      <c r="OTT38" s="267"/>
      <c r="OTU38" s="267"/>
      <c r="OTV38" s="267"/>
      <c r="OTW38" s="267"/>
      <c r="OTX38" s="267"/>
      <c r="OTY38" s="267"/>
      <c r="OTZ38" s="267"/>
      <c r="OUA38" s="267"/>
      <c r="OUB38" s="267"/>
      <c r="OUC38" s="267"/>
      <c r="OUD38" s="267"/>
      <c r="OUE38" s="267"/>
      <c r="OUF38" s="267"/>
      <c r="OUG38" s="267"/>
      <c r="OUH38" s="267"/>
      <c r="OUI38" s="267"/>
      <c r="OUJ38" s="267"/>
      <c r="OUK38" s="267"/>
      <c r="OUL38" s="267"/>
      <c r="OUM38" s="267"/>
      <c r="OUN38" s="267"/>
      <c r="OUO38" s="267"/>
      <c r="OUP38" s="267"/>
      <c r="OUQ38" s="267"/>
      <c r="OUR38" s="267"/>
      <c r="OUS38" s="267"/>
      <c r="OUT38" s="267"/>
      <c r="OUU38" s="267"/>
      <c r="OUV38" s="267"/>
      <c r="OUW38" s="267"/>
      <c r="OUX38" s="267"/>
      <c r="OUY38" s="267"/>
      <c r="OUZ38" s="267"/>
      <c r="OVA38" s="267"/>
      <c r="OVB38" s="267"/>
      <c r="OVC38" s="267"/>
      <c r="OVD38" s="267"/>
      <c r="OVE38" s="267"/>
      <c r="OVF38" s="267"/>
      <c r="OVG38" s="267"/>
      <c r="OVH38" s="267"/>
      <c r="OVI38" s="267"/>
      <c r="OVJ38" s="267"/>
      <c r="OVK38" s="267"/>
      <c r="OVL38" s="267"/>
      <c r="OVM38" s="267"/>
      <c r="OVN38" s="267"/>
      <c r="OVO38" s="267"/>
      <c r="OVP38" s="267"/>
      <c r="OVQ38" s="267"/>
      <c r="OVR38" s="267"/>
      <c r="OVS38" s="267"/>
      <c r="OVT38" s="267"/>
      <c r="OVU38" s="267"/>
      <c r="OVV38" s="267"/>
      <c r="OVW38" s="267"/>
      <c r="OVX38" s="267"/>
      <c r="OVY38" s="267"/>
      <c r="OVZ38" s="267"/>
      <c r="OWA38" s="267"/>
      <c r="OWB38" s="267"/>
      <c r="OWC38" s="267"/>
      <c r="OWD38" s="267"/>
      <c r="OWE38" s="267"/>
      <c r="OWF38" s="267"/>
      <c r="OWG38" s="267"/>
      <c r="OWH38" s="267"/>
      <c r="OWI38" s="267"/>
      <c r="OWJ38" s="267"/>
      <c r="OWK38" s="267"/>
      <c r="OWL38" s="267"/>
      <c r="OWM38" s="267"/>
      <c r="OWN38" s="267"/>
      <c r="OWO38" s="267"/>
      <c r="OWP38" s="267"/>
      <c r="OWQ38" s="267"/>
      <c r="OWR38" s="267"/>
      <c r="OWS38" s="267"/>
      <c r="OWT38" s="267"/>
      <c r="OWU38" s="267"/>
      <c r="OWV38" s="267"/>
      <c r="OWW38" s="267"/>
      <c r="OWX38" s="267"/>
      <c r="OWY38" s="267"/>
      <c r="OWZ38" s="267"/>
      <c r="OXA38" s="267"/>
      <c r="OXB38" s="267"/>
      <c r="OXC38" s="267"/>
      <c r="OXD38" s="267"/>
      <c r="OXE38" s="267"/>
      <c r="OXF38" s="267"/>
      <c r="OXG38" s="267"/>
      <c r="OXH38" s="267"/>
      <c r="OXI38" s="267"/>
      <c r="OXJ38" s="267"/>
      <c r="OXK38" s="267"/>
      <c r="OXL38" s="267"/>
      <c r="OXM38" s="267"/>
      <c r="OXN38" s="267"/>
      <c r="OXO38" s="267"/>
      <c r="OXP38" s="267"/>
      <c r="OXQ38" s="267"/>
      <c r="OXR38" s="267"/>
      <c r="OXS38" s="267"/>
      <c r="OXT38" s="267"/>
      <c r="OXU38" s="267"/>
      <c r="OXV38" s="267"/>
      <c r="OXW38" s="267"/>
      <c r="OXX38" s="267"/>
      <c r="OXY38" s="267"/>
      <c r="OXZ38" s="267"/>
      <c r="OYA38" s="267"/>
      <c r="OYB38" s="267"/>
      <c r="OYC38" s="267"/>
      <c r="OYD38" s="267"/>
      <c r="OYE38" s="267"/>
      <c r="OYF38" s="267"/>
      <c r="OYG38" s="267"/>
      <c r="OYH38" s="267"/>
      <c r="OYI38" s="267"/>
      <c r="OYJ38" s="267"/>
      <c r="OYK38" s="267"/>
      <c r="OYL38" s="267"/>
      <c r="OYM38" s="267"/>
      <c r="OYN38" s="267"/>
      <c r="OYO38" s="267"/>
      <c r="OYP38" s="267"/>
      <c r="OYQ38" s="267"/>
      <c r="OYR38" s="267"/>
      <c r="OYS38" s="267"/>
      <c r="OYT38" s="267"/>
      <c r="OYU38" s="267"/>
      <c r="OYV38" s="267"/>
      <c r="OYW38" s="267"/>
      <c r="OYX38" s="267"/>
      <c r="OYY38" s="267"/>
      <c r="OYZ38" s="267"/>
      <c r="OZA38" s="267"/>
      <c r="OZB38" s="267"/>
      <c r="OZC38" s="267"/>
      <c r="OZD38" s="267"/>
      <c r="OZE38" s="267"/>
      <c r="OZF38" s="267"/>
      <c r="OZG38" s="267"/>
      <c r="OZH38" s="267"/>
      <c r="OZI38" s="267"/>
      <c r="OZJ38" s="267"/>
      <c r="OZK38" s="267"/>
      <c r="OZL38" s="267"/>
      <c r="OZM38" s="267"/>
      <c r="OZN38" s="267"/>
      <c r="OZO38" s="267"/>
      <c r="OZP38" s="267"/>
      <c r="OZQ38" s="267"/>
      <c r="OZR38" s="267"/>
      <c r="OZS38" s="267"/>
      <c r="OZT38" s="267"/>
      <c r="OZU38" s="267"/>
      <c r="OZV38" s="267"/>
      <c r="OZW38" s="267"/>
      <c r="OZX38" s="267"/>
      <c r="OZY38" s="267"/>
      <c r="OZZ38" s="267"/>
      <c r="PAA38" s="267"/>
      <c r="PAB38" s="267"/>
      <c r="PAC38" s="267"/>
      <c r="PAD38" s="267"/>
      <c r="PAE38" s="267"/>
      <c r="PAF38" s="267"/>
      <c r="PAG38" s="267"/>
      <c r="PAH38" s="267"/>
      <c r="PAI38" s="267"/>
      <c r="PAJ38" s="267"/>
      <c r="PAK38" s="267"/>
      <c r="PAL38" s="267"/>
      <c r="PAM38" s="267"/>
      <c r="PAN38" s="267"/>
      <c r="PAO38" s="267"/>
      <c r="PAP38" s="267"/>
      <c r="PAQ38" s="267"/>
      <c r="PAR38" s="267"/>
      <c r="PAS38" s="267"/>
      <c r="PAT38" s="267"/>
      <c r="PAU38" s="267"/>
      <c r="PAV38" s="267"/>
      <c r="PAW38" s="267"/>
      <c r="PAX38" s="267"/>
      <c r="PAY38" s="267"/>
      <c r="PAZ38" s="267"/>
      <c r="PBA38" s="267"/>
      <c r="PBB38" s="267"/>
      <c r="PBC38" s="267"/>
      <c r="PBD38" s="267"/>
      <c r="PBE38" s="267"/>
      <c r="PBF38" s="267"/>
      <c r="PBG38" s="267"/>
      <c r="PBH38" s="267"/>
      <c r="PBI38" s="267"/>
      <c r="PBJ38" s="267"/>
      <c r="PBK38" s="267"/>
      <c r="PBL38" s="267"/>
      <c r="PBM38" s="267"/>
      <c r="PBN38" s="267"/>
      <c r="PBO38" s="267"/>
      <c r="PBP38" s="267"/>
      <c r="PBQ38" s="267"/>
      <c r="PBR38" s="267"/>
      <c r="PBS38" s="267"/>
      <c r="PBT38" s="267"/>
      <c r="PBU38" s="267"/>
      <c r="PBV38" s="267"/>
      <c r="PBW38" s="267"/>
      <c r="PBX38" s="267"/>
      <c r="PBY38" s="267"/>
      <c r="PBZ38" s="267"/>
      <c r="PCA38" s="267"/>
      <c r="PCB38" s="267"/>
      <c r="PCC38" s="267"/>
      <c r="PCD38" s="267"/>
      <c r="PCE38" s="267"/>
      <c r="PCF38" s="267"/>
      <c r="PCG38" s="267"/>
      <c r="PCH38" s="267"/>
      <c r="PCI38" s="267"/>
      <c r="PCJ38" s="267"/>
      <c r="PCK38" s="267"/>
      <c r="PCL38" s="267"/>
      <c r="PCM38" s="267"/>
      <c r="PCN38" s="267"/>
      <c r="PCO38" s="267"/>
      <c r="PCP38" s="267"/>
      <c r="PCQ38" s="267"/>
      <c r="PCR38" s="267"/>
      <c r="PCS38" s="267"/>
      <c r="PCT38" s="267"/>
      <c r="PCU38" s="267"/>
      <c r="PCV38" s="267"/>
      <c r="PCW38" s="267"/>
      <c r="PCX38" s="267"/>
      <c r="PCY38" s="267"/>
      <c r="PCZ38" s="267"/>
      <c r="PDA38" s="267"/>
      <c r="PDB38" s="267"/>
      <c r="PDC38" s="267"/>
      <c r="PDD38" s="267"/>
      <c r="PDE38" s="267"/>
      <c r="PDF38" s="267"/>
      <c r="PDG38" s="267"/>
      <c r="PDH38" s="267"/>
      <c r="PDI38" s="267"/>
      <c r="PDJ38" s="267"/>
      <c r="PDK38" s="267"/>
      <c r="PDL38" s="267"/>
      <c r="PDM38" s="267"/>
      <c r="PDN38" s="267"/>
      <c r="PDO38" s="267"/>
      <c r="PDP38" s="267"/>
      <c r="PDQ38" s="267"/>
      <c r="PDR38" s="267"/>
      <c r="PDS38" s="267"/>
      <c r="PDT38" s="267"/>
      <c r="PDU38" s="267"/>
      <c r="PDV38" s="267"/>
      <c r="PDW38" s="267"/>
      <c r="PDX38" s="267"/>
      <c r="PDY38" s="267"/>
      <c r="PDZ38" s="267"/>
      <c r="PEA38" s="267"/>
      <c r="PEB38" s="267"/>
      <c r="PEC38" s="267"/>
      <c r="PED38" s="267"/>
      <c r="PEE38" s="267"/>
      <c r="PEF38" s="267"/>
      <c r="PEG38" s="267"/>
      <c r="PEH38" s="267"/>
      <c r="PEI38" s="267"/>
      <c r="PEJ38" s="267"/>
      <c r="PEK38" s="267"/>
      <c r="PEL38" s="267"/>
      <c r="PEM38" s="267"/>
      <c r="PEN38" s="267"/>
      <c r="PEO38" s="267"/>
      <c r="PEP38" s="267"/>
      <c r="PEQ38" s="267"/>
      <c r="PER38" s="267"/>
      <c r="PES38" s="267"/>
      <c r="PET38" s="267"/>
      <c r="PEU38" s="267"/>
      <c r="PEV38" s="267"/>
      <c r="PEW38" s="267"/>
      <c r="PEX38" s="267"/>
      <c r="PEY38" s="267"/>
      <c r="PEZ38" s="267"/>
      <c r="PFA38" s="267"/>
      <c r="PFB38" s="267"/>
      <c r="PFC38" s="267"/>
      <c r="PFD38" s="267"/>
      <c r="PFE38" s="267"/>
      <c r="PFF38" s="267"/>
      <c r="PFG38" s="267"/>
      <c r="PFH38" s="267"/>
      <c r="PFI38" s="267"/>
      <c r="PFJ38" s="267"/>
      <c r="PFK38" s="267"/>
      <c r="PFL38" s="267"/>
      <c r="PFM38" s="267"/>
      <c r="PFN38" s="267"/>
      <c r="PFO38" s="267"/>
      <c r="PFP38" s="267"/>
      <c r="PFQ38" s="267"/>
      <c r="PFR38" s="267"/>
      <c r="PFS38" s="267"/>
      <c r="PFT38" s="267"/>
      <c r="PFU38" s="267"/>
      <c r="PFV38" s="267"/>
      <c r="PFW38" s="267"/>
      <c r="PFX38" s="267"/>
      <c r="PFY38" s="267"/>
      <c r="PFZ38" s="267"/>
      <c r="PGA38" s="267"/>
      <c r="PGB38" s="267"/>
      <c r="PGC38" s="267"/>
      <c r="PGD38" s="267"/>
      <c r="PGE38" s="267"/>
      <c r="PGF38" s="267"/>
      <c r="PGG38" s="267"/>
      <c r="PGH38" s="267"/>
      <c r="PGI38" s="267"/>
      <c r="PGJ38" s="267"/>
      <c r="PGK38" s="267"/>
      <c r="PGL38" s="267"/>
      <c r="PGM38" s="267"/>
      <c r="PGN38" s="267"/>
      <c r="PGO38" s="267"/>
      <c r="PGP38" s="267"/>
      <c r="PGQ38" s="267"/>
      <c r="PGR38" s="267"/>
      <c r="PGS38" s="267"/>
      <c r="PGT38" s="267"/>
      <c r="PGU38" s="267"/>
      <c r="PGV38" s="267"/>
      <c r="PGW38" s="267"/>
      <c r="PGX38" s="267"/>
      <c r="PGY38" s="267"/>
      <c r="PGZ38" s="267"/>
      <c r="PHA38" s="267"/>
      <c r="PHB38" s="267"/>
      <c r="PHC38" s="267"/>
      <c r="PHD38" s="267"/>
      <c r="PHE38" s="267"/>
      <c r="PHF38" s="267"/>
      <c r="PHG38" s="267"/>
      <c r="PHH38" s="267"/>
      <c r="PHI38" s="267"/>
      <c r="PHJ38" s="267"/>
      <c r="PHK38" s="267"/>
      <c r="PHL38" s="267"/>
      <c r="PHM38" s="267"/>
      <c r="PHN38" s="267"/>
      <c r="PHO38" s="267"/>
      <c r="PHP38" s="267"/>
      <c r="PHQ38" s="267"/>
      <c r="PHR38" s="267"/>
      <c r="PHS38" s="267"/>
      <c r="PHT38" s="267"/>
      <c r="PHU38" s="267"/>
      <c r="PHV38" s="267"/>
      <c r="PHW38" s="267"/>
      <c r="PHX38" s="267"/>
      <c r="PHY38" s="267"/>
      <c r="PHZ38" s="267"/>
      <c r="PIA38" s="267"/>
      <c r="PIB38" s="267"/>
      <c r="PIC38" s="267"/>
      <c r="PID38" s="267"/>
      <c r="PIE38" s="267"/>
      <c r="PIF38" s="267"/>
      <c r="PIG38" s="267"/>
      <c r="PIH38" s="267"/>
      <c r="PII38" s="267"/>
      <c r="PIJ38" s="267"/>
      <c r="PIK38" s="267"/>
      <c r="PIL38" s="267"/>
      <c r="PIM38" s="267"/>
      <c r="PIN38" s="267"/>
      <c r="PIO38" s="267"/>
      <c r="PIP38" s="267"/>
      <c r="PIQ38" s="267"/>
      <c r="PIR38" s="267"/>
      <c r="PIS38" s="267"/>
      <c r="PIT38" s="267"/>
      <c r="PIU38" s="267"/>
      <c r="PIV38" s="267"/>
      <c r="PIW38" s="267"/>
      <c r="PIX38" s="267"/>
      <c r="PIY38" s="267"/>
      <c r="PIZ38" s="267"/>
      <c r="PJA38" s="267"/>
      <c r="PJB38" s="267"/>
      <c r="PJC38" s="267"/>
      <c r="PJD38" s="267"/>
      <c r="PJE38" s="267"/>
      <c r="PJF38" s="267"/>
      <c r="PJG38" s="267"/>
      <c r="PJH38" s="267"/>
      <c r="PJI38" s="267"/>
      <c r="PJJ38" s="267"/>
      <c r="PJK38" s="267"/>
      <c r="PJL38" s="267"/>
      <c r="PJM38" s="267"/>
      <c r="PJN38" s="267"/>
      <c r="PJO38" s="267"/>
      <c r="PJP38" s="267"/>
      <c r="PJQ38" s="267"/>
      <c r="PJR38" s="267"/>
      <c r="PJS38" s="267"/>
      <c r="PJT38" s="267"/>
      <c r="PJU38" s="267"/>
      <c r="PJV38" s="267"/>
      <c r="PJW38" s="267"/>
      <c r="PJX38" s="267"/>
      <c r="PJY38" s="267"/>
      <c r="PJZ38" s="267"/>
      <c r="PKA38" s="267"/>
      <c r="PKB38" s="267"/>
      <c r="PKC38" s="267"/>
      <c r="PKD38" s="267"/>
      <c r="PKE38" s="267"/>
      <c r="PKF38" s="267"/>
      <c r="PKG38" s="267"/>
      <c r="PKH38" s="267"/>
      <c r="PKI38" s="267"/>
      <c r="PKJ38" s="267"/>
      <c r="PKK38" s="267"/>
      <c r="PKL38" s="267"/>
      <c r="PKM38" s="267"/>
      <c r="PKN38" s="267"/>
      <c r="PKO38" s="267"/>
      <c r="PKP38" s="267"/>
      <c r="PKQ38" s="267"/>
      <c r="PKR38" s="267"/>
      <c r="PKS38" s="267"/>
      <c r="PKT38" s="267"/>
      <c r="PKU38" s="267"/>
      <c r="PKV38" s="267"/>
      <c r="PKW38" s="267"/>
      <c r="PKX38" s="267"/>
      <c r="PKY38" s="267"/>
      <c r="PKZ38" s="267"/>
      <c r="PLA38" s="267"/>
      <c r="PLB38" s="267"/>
      <c r="PLC38" s="267"/>
      <c r="PLD38" s="267"/>
      <c r="PLE38" s="267"/>
      <c r="PLF38" s="267"/>
      <c r="PLG38" s="267"/>
      <c r="PLH38" s="267"/>
      <c r="PLI38" s="267"/>
      <c r="PLJ38" s="267"/>
      <c r="PLK38" s="267"/>
      <c r="PLL38" s="267"/>
      <c r="PLM38" s="267"/>
      <c r="PLN38" s="267"/>
      <c r="PLO38" s="267"/>
      <c r="PLP38" s="267"/>
      <c r="PLQ38" s="267"/>
      <c r="PLR38" s="267"/>
      <c r="PLS38" s="267"/>
      <c r="PLT38" s="267"/>
      <c r="PLU38" s="267"/>
      <c r="PLV38" s="267"/>
      <c r="PLW38" s="267"/>
      <c r="PLX38" s="267"/>
      <c r="PLY38" s="267"/>
      <c r="PLZ38" s="267"/>
      <c r="PMA38" s="267"/>
      <c r="PMB38" s="267"/>
      <c r="PMC38" s="267"/>
      <c r="PMD38" s="267"/>
      <c r="PME38" s="267"/>
      <c r="PMF38" s="267"/>
      <c r="PMG38" s="267"/>
      <c r="PMH38" s="267"/>
      <c r="PMI38" s="267"/>
      <c r="PMJ38" s="267"/>
      <c r="PMK38" s="267"/>
      <c r="PML38" s="267"/>
      <c r="PMM38" s="267"/>
      <c r="PMN38" s="267"/>
      <c r="PMO38" s="267"/>
      <c r="PMP38" s="267"/>
      <c r="PMQ38" s="267"/>
      <c r="PMR38" s="267"/>
      <c r="PMS38" s="267"/>
      <c r="PMT38" s="267"/>
      <c r="PMU38" s="267"/>
      <c r="PMV38" s="267"/>
      <c r="PMW38" s="267"/>
      <c r="PMX38" s="267"/>
      <c r="PMY38" s="267"/>
      <c r="PMZ38" s="267"/>
      <c r="PNA38" s="267"/>
      <c r="PNB38" s="267"/>
      <c r="PNC38" s="267"/>
      <c r="PND38" s="267"/>
      <c r="PNE38" s="267"/>
      <c r="PNF38" s="267"/>
      <c r="PNG38" s="267"/>
      <c r="PNH38" s="267"/>
      <c r="PNI38" s="267"/>
      <c r="PNJ38" s="267"/>
      <c r="PNK38" s="267"/>
      <c r="PNL38" s="267"/>
      <c r="PNM38" s="267"/>
      <c r="PNN38" s="267"/>
      <c r="PNO38" s="267"/>
      <c r="PNP38" s="267"/>
      <c r="PNQ38" s="267"/>
      <c r="PNR38" s="267"/>
      <c r="PNS38" s="267"/>
      <c r="PNT38" s="267"/>
      <c r="PNU38" s="267"/>
      <c r="PNV38" s="267"/>
      <c r="PNW38" s="267"/>
      <c r="PNX38" s="267"/>
      <c r="PNY38" s="267"/>
      <c r="PNZ38" s="267"/>
      <c r="POA38" s="267"/>
      <c r="POB38" s="267"/>
      <c r="POC38" s="267"/>
      <c r="POD38" s="267"/>
      <c r="POE38" s="267"/>
      <c r="POF38" s="267"/>
      <c r="POG38" s="267"/>
      <c r="POH38" s="267"/>
      <c r="POI38" s="267"/>
      <c r="POJ38" s="267"/>
      <c r="POK38" s="267"/>
      <c r="POL38" s="267"/>
      <c r="POM38" s="267"/>
      <c r="PON38" s="267"/>
      <c r="POO38" s="267"/>
      <c r="POP38" s="267"/>
      <c r="POQ38" s="267"/>
      <c r="POR38" s="267"/>
      <c r="POS38" s="267"/>
      <c r="POT38" s="267"/>
      <c r="POU38" s="267"/>
      <c r="POV38" s="267"/>
      <c r="POW38" s="267"/>
      <c r="POX38" s="267"/>
      <c r="POY38" s="267"/>
      <c r="POZ38" s="267"/>
      <c r="PPA38" s="267"/>
      <c r="PPB38" s="267"/>
      <c r="PPC38" s="267"/>
      <c r="PPD38" s="267"/>
      <c r="PPE38" s="267"/>
      <c r="PPF38" s="267"/>
      <c r="PPG38" s="267"/>
      <c r="PPH38" s="267"/>
      <c r="PPI38" s="267"/>
      <c r="PPJ38" s="267"/>
      <c r="PPK38" s="267"/>
      <c r="PPL38" s="267"/>
      <c r="PPM38" s="267"/>
      <c r="PPN38" s="267"/>
      <c r="PPO38" s="267"/>
      <c r="PPP38" s="267"/>
      <c r="PPQ38" s="267"/>
      <c r="PPR38" s="267"/>
      <c r="PPS38" s="267"/>
      <c r="PPT38" s="267"/>
      <c r="PPU38" s="267"/>
      <c r="PPV38" s="267"/>
      <c r="PPW38" s="267"/>
      <c r="PPX38" s="267"/>
      <c r="PPY38" s="267"/>
      <c r="PPZ38" s="267"/>
      <c r="PQA38" s="267"/>
      <c r="PQB38" s="267"/>
      <c r="PQC38" s="267"/>
      <c r="PQD38" s="267"/>
      <c r="PQE38" s="267"/>
      <c r="PQF38" s="267"/>
      <c r="PQG38" s="267"/>
      <c r="PQH38" s="267"/>
      <c r="PQI38" s="267"/>
      <c r="PQJ38" s="267"/>
      <c r="PQK38" s="267"/>
      <c r="PQL38" s="267"/>
      <c r="PQM38" s="267"/>
      <c r="PQN38" s="267"/>
      <c r="PQO38" s="267"/>
      <c r="PQP38" s="267"/>
      <c r="PQQ38" s="267"/>
      <c r="PQR38" s="267"/>
      <c r="PQS38" s="267"/>
      <c r="PQT38" s="267"/>
      <c r="PQU38" s="267"/>
      <c r="PQV38" s="267"/>
      <c r="PQW38" s="267"/>
      <c r="PQX38" s="267"/>
      <c r="PQY38" s="267"/>
      <c r="PQZ38" s="267"/>
      <c r="PRA38" s="267"/>
      <c r="PRB38" s="267"/>
      <c r="PRC38" s="267"/>
      <c r="PRD38" s="267"/>
      <c r="PRE38" s="267"/>
      <c r="PRF38" s="267"/>
      <c r="PRG38" s="267"/>
      <c r="PRH38" s="267"/>
      <c r="PRI38" s="267"/>
      <c r="PRJ38" s="267"/>
      <c r="PRK38" s="267"/>
      <c r="PRL38" s="267"/>
      <c r="PRM38" s="267"/>
      <c r="PRN38" s="267"/>
      <c r="PRO38" s="267"/>
      <c r="PRP38" s="267"/>
      <c r="PRQ38" s="267"/>
      <c r="PRR38" s="267"/>
      <c r="PRS38" s="267"/>
      <c r="PRT38" s="267"/>
      <c r="PRU38" s="267"/>
      <c r="PRV38" s="267"/>
      <c r="PRW38" s="267"/>
      <c r="PRX38" s="267"/>
      <c r="PRY38" s="267"/>
      <c r="PRZ38" s="267"/>
      <c r="PSA38" s="267"/>
      <c r="PSB38" s="267"/>
      <c r="PSC38" s="267"/>
      <c r="PSD38" s="267"/>
      <c r="PSE38" s="267"/>
      <c r="PSF38" s="267"/>
      <c r="PSG38" s="267"/>
      <c r="PSH38" s="267"/>
      <c r="PSI38" s="267"/>
      <c r="PSJ38" s="267"/>
      <c r="PSK38" s="267"/>
      <c r="PSL38" s="267"/>
      <c r="PSM38" s="267"/>
      <c r="PSN38" s="267"/>
      <c r="PSO38" s="267"/>
      <c r="PSP38" s="267"/>
      <c r="PSQ38" s="267"/>
      <c r="PSR38" s="267"/>
      <c r="PSS38" s="267"/>
      <c r="PST38" s="267"/>
      <c r="PSU38" s="267"/>
      <c r="PSV38" s="267"/>
      <c r="PSW38" s="267"/>
      <c r="PSX38" s="267"/>
      <c r="PSY38" s="267"/>
      <c r="PSZ38" s="267"/>
      <c r="PTA38" s="267"/>
      <c r="PTB38" s="267"/>
      <c r="PTC38" s="267"/>
      <c r="PTD38" s="267"/>
      <c r="PTE38" s="267"/>
      <c r="PTF38" s="267"/>
      <c r="PTG38" s="267"/>
      <c r="PTH38" s="267"/>
      <c r="PTI38" s="267"/>
      <c r="PTJ38" s="267"/>
      <c r="PTK38" s="267"/>
      <c r="PTL38" s="267"/>
      <c r="PTM38" s="267"/>
      <c r="PTN38" s="267"/>
      <c r="PTO38" s="267"/>
      <c r="PTP38" s="267"/>
      <c r="PTQ38" s="267"/>
      <c r="PTR38" s="267"/>
      <c r="PTS38" s="267"/>
      <c r="PTT38" s="267"/>
      <c r="PTU38" s="267"/>
      <c r="PTV38" s="267"/>
      <c r="PTW38" s="267"/>
      <c r="PTX38" s="267"/>
      <c r="PTY38" s="267"/>
      <c r="PTZ38" s="267"/>
      <c r="PUA38" s="267"/>
      <c r="PUB38" s="267"/>
      <c r="PUC38" s="267"/>
      <c r="PUD38" s="267"/>
      <c r="PUE38" s="267"/>
      <c r="PUF38" s="267"/>
      <c r="PUG38" s="267"/>
      <c r="PUH38" s="267"/>
      <c r="PUI38" s="267"/>
      <c r="PUJ38" s="267"/>
      <c r="PUK38" s="267"/>
      <c r="PUL38" s="267"/>
      <c r="PUM38" s="267"/>
      <c r="PUN38" s="267"/>
      <c r="PUO38" s="267"/>
      <c r="PUP38" s="267"/>
      <c r="PUQ38" s="267"/>
      <c r="PUR38" s="267"/>
      <c r="PUS38" s="267"/>
      <c r="PUT38" s="267"/>
      <c r="PUU38" s="267"/>
      <c r="PUV38" s="267"/>
      <c r="PUW38" s="267"/>
      <c r="PUX38" s="267"/>
      <c r="PUY38" s="267"/>
      <c r="PUZ38" s="267"/>
      <c r="PVA38" s="267"/>
      <c r="PVB38" s="267"/>
      <c r="PVC38" s="267"/>
      <c r="PVD38" s="267"/>
      <c r="PVE38" s="267"/>
      <c r="PVF38" s="267"/>
      <c r="PVG38" s="267"/>
      <c r="PVH38" s="267"/>
      <c r="PVI38" s="267"/>
      <c r="PVJ38" s="267"/>
      <c r="PVK38" s="267"/>
      <c r="PVL38" s="267"/>
      <c r="PVM38" s="267"/>
      <c r="PVN38" s="267"/>
      <c r="PVO38" s="267"/>
      <c r="PVP38" s="267"/>
      <c r="PVQ38" s="267"/>
      <c r="PVR38" s="267"/>
      <c r="PVS38" s="267"/>
      <c r="PVT38" s="267"/>
      <c r="PVU38" s="267"/>
      <c r="PVV38" s="267"/>
      <c r="PVW38" s="267"/>
      <c r="PVX38" s="267"/>
      <c r="PVY38" s="267"/>
      <c r="PVZ38" s="267"/>
      <c r="PWA38" s="267"/>
      <c r="PWB38" s="267"/>
      <c r="PWC38" s="267"/>
      <c r="PWD38" s="267"/>
      <c r="PWE38" s="267"/>
      <c r="PWF38" s="267"/>
      <c r="PWG38" s="267"/>
      <c r="PWH38" s="267"/>
      <c r="PWI38" s="267"/>
      <c r="PWJ38" s="267"/>
      <c r="PWK38" s="267"/>
      <c r="PWL38" s="267"/>
      <c r="PWM38" s="267"/>
      <c r="PWN38" s="267"/>
      <c r="PWO38" s="267"/>
      <c r="PWP38" s="267"/>
      <c r="PWQ38" s="267"/>
      <c r="PWR38" s="267"/>
      <c r="PWS38" s="267"/>
      <c r="PWT38" s="267"/>
      <c r="PWU38" s="267"/>
      <c r="PWV38" s="267"/>
      <c r="PWW38" s="267"/>
      <c r="PWX38" s="267"/>
      <c r="PWY38" s="267"/>
      <c r="PWZ38" s="267"/>
      <c r="PXA38" s="267"/>
      <c r="PXB38" s="267"/>
      <c r="PXC38" s="267"/>
      <c r="PXD38" s="267"/>
      <c r="PXE38" s="267"/>
      <c r="PXF38" s="267"/>
      <c r="PXG38" s="267"/>
      <c r="PXH38" s="267"/>
      <c r="PXI38" s="267"/>
      <c r="PXJ38" s="267"/>
      <c r="PXK38" s="267"/>
      <c r="PXL38" s="267"/>
      <c r="PXM38" s="267"/>
      <c r="PXN38" s="267"/>
      <c r="PXO38" s="267"/>
      <c r="PXP38" s="267"/>
      <c r="PXQ38" s="267"/>
      <c r="PXR38" s="267"/>
      <c r="PXS38" s="267"/>
      <c r="PXT38" s="267"/>
      <c r="PXU38" s="267"/>
      <c r="PXV38" s="267"/>
      <c r="PXW38" s="267"/>
      <c r="PXX38" s="267"/>
      <c r="PXY38" s="267"/>
      <c r="PXZ38" s="267"/>
      <c r="PYA38" s="267"/>
      <c r="PYB38" s="267"/>
      <c r="PYC38" s="267"/>
      <c r="PYD38" s="267"/>
      <c r="PYE38" s="267"/>
      <c r="PYF38" s="267"/>
      <c r="PYG38" s="267"/>
      <c r="PYH38" s="267"/>
      <c r="PYI38" s="267"/>
      <c r="PYJ38" s="267"/>
      <c r="PYK38" s="267"/>
      <c r="PYL38" s="267"/>
      <c r="PYM38" s="267"/>
      <c r="PYN38" s="267"/>
      <c r="PYO38" s="267"/>
      <c r="PYP38" s="267"/>
      <c r="PYQ38" s="267"/>
      <c r="PYR38" s="267"/>
      <c r="PYS38" s="267"/>
      <c r="PYT38" s="267"/>
      <c r="PYU38" s="267"/>
      <c r="PYV38" s="267"/>
      <c r="PYW38" s="267"/>
      <c r="PYX38" s="267"/>
      <c r="PYY38" s="267"/>
      <c r="PYZ38" s="267"/>
      <c r="PZA38" s="267"/>
      <c r="PZB38" s="267"/>
      <c r="PZC38" s="267"/>
      <c r="PZD38" s="267"/>
      <c r="PZE38" s="267"/>
      <c r="PZF38" s="267"/>
      <c r="PZG38" s="267"/>
      <c r="PZH38" s="267"/>
      <c r="PZI38" s="267"/>
      <c r="PZJ38" s="267"/>
      <c r="PZK38" s="267"/>
      <c r="PZL38" s="267"/>
      <c r="PZM38" s="267"/>
      <c r="PZN38" s="267"/>
      <c r="PZO38" s="267"/>
      <c r="PZP38" s="267"/>
      <c r="PZQ38" s="267"/>
      <c r="PZR38" s="267"/>
      <c r="PZS38" s="267"/>
      <c r="PZT38" s="267"/>
      <c r="PZU38" s="267"/>
      <c r="PZV38" s="267"/>
      <c r="PZW38" s="267"/>
      <c r="PZX38" s="267"/>
      <c r="PZY38" s="267"/>
      <c r="PZZ38" s="267"/>
      <c r="QAA38" s="267"/>
      <c r="QAB38" s="267"/>
      <c r="QAC38" s="267"/>
      <c r="QAD38" s="267"/>
      <c r="QAE38" s="267"/>
      <c r="QAF38" s="267"/>
      <c r="QAG38" s="267"/>
      <c r="QAH38" s="267"/>
      <c r="QAI38" s="267"/>
      <c r="QAJ38" s="267"/>
      <c r="QAK38" s="267"/>
      <c r="QAL38" s="267"/>
      <c r="QAM38" s="267"/>
      <c r="QAN38" s="267"/>
      <c r="QAO38" s="267"/>
      <c r="QAP38" s="267"/>
      <c r="QAQ38" s="267"/>
      <c r="QAR38" s="267"/>
      <c r="QAS38" s="267"/>
      <c r="QAT38" s="267"/>
      <c r="QAU38" s="267"/>
      <c r="QAV38" s="267"/>
      <c r="QAW38" s="267"/>
      <c r="QAX38" s="267"/>
      <c r="QAY38" s="267"/>
      <c r="QAZ38" s="267"/>
      <c r="QBA38" s="267"/>
      <c r="QBB38" s="267"/>
      <c r="QBC38" s="267"/>
      <c r="QBD38" s="267"/>
      <c r="QBE38" s="267"/>
      <c r="QBF38" s="267"/>
      <c r="QBG38" s="267"/>
      <c r="QBH38" s="267"/>
      <c r="QBI38" s="267"/>
      <c r="QBJ38" s="267"/>
      <c r="QBK38" s="267"/>
      <c r="QBL38" s="267"/>
      <c r="QBM38" s="267"/>
      <c r="QBN38" s="267"/>
      <c r="QBO38" s="267"/>
      <c r="QBP38" s="267"/>
      <c r="QBQ38" s="267"/>
      <c r="QBR38" s="267"/>
      <c r="QBS38" s="267"/>
      <c r="QBT38" s="267"/>
      <c r="QBU38" s="267"/>
      <c r="QBV38" s="267"/>
      <c r="QBW38" s="267"/>
      <c r="QBX38" s="267"/>
      <c r="QBY38" s="267"/>
      <c r="QBZ38" s="267"/>
      <c r="QCA38" s="267"/>
      <c r="QCB38" s="267"/>
      <c r="QCC38" s="267"/>
      <c r="QCD38" s="267"/>
      <c r="QCE38" s="267"/>
      <c r="QCF38" s="267"/>
      <c r="QCG38" s="267"/>
      <c r="QCH38" s="267"/>
      <c r="QCI38" s="267"/>
      <c r="QCJ38" s="267"/>
      <c r="QCK38" s="267"/>
      <c r="QCL38" s="267"/>
      <c r="QCM38" s="267"/>
      <c r="QCN38" s="267"/>
      <c r="QCO38" s="267"/>
      <c r="QCP38" s="267"/>
      <c r="QCQ38" s="267"/>
      <c r="QCR38" s="267"/>
      <c r="QCS38" s="267"/>
      <c r="QCT38" s="267"/>
      <c r="QCU38" s="267"/>
      <c r="QCV38" s="267"/>
      <c r="QCW38" s="267"/>
      <c r="QCX38" s="267"/>
      <c r="QCY38" s="267"/>
      <c r="QCZ38" s="267"/>
      <c r="QDA38" s="267"/>
      <c r="QDB38" s="267"/>
      <c r="QDC38" s="267"/>
      <c r="QDD38" s="267"/>
      <c r="QDE38" s="267"/>
      <c r="QDF38" s="267"/>
      <c r="QDG38" s="267"/>
      <c r="QDH38" s="267"/>
      <c r="QDI38" s="267"/>
      <c r="QDJ38" s="267"/>
      <c r="QDK38" s="267"/>
      <c r="QDL38" s="267"/>
      <c r="QDM38" s="267"/>
      <c r="QDN38" s="267"/>
      <c r="QDO38" s="267"/>
      <c r="QDP38" s="267"/>
      <c r="QDQ38" s="267"/>
      <c r="QDR38" s="267"/>
      <c r="QDS38" s="267"/>
      <c r="QDT38" s="267"/>
      <c r="QDU38" s="267"/>
      <c r="QDV38" s="267"/>
      <c r="QDW38" s="267"/>
      <c r="QDX38" s="267"/>
      <c r="QDY38" s="267"/>
      <c r="QDZ38" s="267"/>
      <c r="QEA38" s="267"/>
      <c r="QEB38" s="267"/>
      <c r="QEC38" s="267"/>
      <c r="QED38" s="267"/>
      <c r="QEE38" s="267"/>
      <c r="QEF38" s="267"/>
      <c r="QEG38" s="267"/>
      <c r="QEH38" s="267"/>
      <c r="QEI38" s="267"/>
      <c r="QEJ38" s="267"/>
      <c r="QEK38" s="267"/>
      <c r="QEL38" s="267"/>
      <c r="QEM38" s="267"/>
      <c r="QEN38" s="267"/>
      <c r="QEO38" s="267"/>
      <c r="QEP38" s="267"/>
      <c r="QEQ38" s="267"/>
      <c r="QER38" s="267"/>
      <c r="QES38" s="267"/>
      <c r="QET38" s="267"/>
      <c r="QEU38" s="267"/>
      <c r="QEV38" s="267"/>
      <c r="QEW38" s="267"/>
      <c r="QEX38" s="267"/>
      <c r="QEY38" s="267"/>
      <c r="QEZ38" s="267"/>
      <c r="QFA38" s="267"/>
      <c r="QFB38" s="267"/>
      <c r="QFC38" s="267"/>
      <c r="QFD38" s="267"/>
      <c r="QFE38" s="267"/>
      <c r="QFF38" s="267"/>
      <c r="QFG38" s="267"/>
      <c r="QFH38" s="267"/>
      <c r="QFI38" s="267"/>
      <c r="QFJ38" s="267"/>
      <c r="QFK38" s="267"/>
      <c r="QFL38" s="267"/>
      <c r="QFM38" s="267"/>
      <c r="QFN38" s="267"/>
      <c r="QFO38" s="267"/>
      <c r="QFP38" s="267"/>
      <c r="QFQ38" s="267"/>
      <c r="QFR38" s="267"/>
      <c r="QFS38" s="267"/>
      <c r="QFT38" s="267"/>
      <c r="QFU38" s="267"/>
      <c r="QFV38" s="267"/>
      <c r="QFW38" s="267"/>
      <c r="QFX38" s="267"/>
      <c r="QFY38" s="267"/>
      <c r="QFZ38" s="267"/>
      <c r="QGA38" s="267"/>
      <c r="QGB38" s="267"/>
      <c r="QGC38" s="267"/>
      <c r="QGD38" s="267"/>
      <c r="QGE38" s="267"/>
      <c r="QGF38" s="267"/>
      <c r="QGG38" s="267"/>
      <c r="QGH38" s="267"/>
      <c r="QGI38" s="267"/>
      <c r="QGJ38" s="267"/>
      <c r="QGK38" s="267"/>
      <c r="QGL38" s="267"/>
      <c r="QGM38" s="267"/>
      <c r="QGN38" s="267"/>
      <c r="QGO38" s="267"/>
      <c r="QGP38" s="267"/>
      <c r="QGQ38" s="267"/>
      <c r="QGR38" s="267"/>
      <c r="QGS38" s="267"/>
      <c r="QGT38" s="267"/>
      <c r="QGU38" s="267"/>
      <c r="QGV38" s="267"/>
      <c r="QGW38" s="267"/>
      <c r="QGX38" s="267"/>
      <c r="QGY38" s="267"/>
      <c r="QGZ38" s="267"/>
      <c r="QHA38" s="267"/>
      <c r="QHB38" s="267"/>
      <c r="QHC38" s="267"/>
      <c r="QHD38" s="267"/>
      <c r="QHE38" s="267"/>
      <c r="QHF38" s="267"/>
      <c r="QHG38" s="267"/>
      <c r="QHH38" s="267"/>
      <c r="QHI38" s="267"/>
      <c r="QHJ38" s="267"/>
      <c r="QHK38" s="267"/>
      <c r="QHL38" s="267"/>
      <c r="QHM38" s="267"/>
      <c r="QHN38" s="267"/>
      <c r="QHO38" s="267"/>
      <c r="QHP38" s="267"/>
      <c r="QHQ38" s="267"/>
      <c r="QHR38" s="267"/>
      <c r="QHS38" s="267"/>
      <c r="QHT38" s="267"/>
      <c r="QHU38" s="267"/>
      <c r="QHV38" s="267"/>
      <c r="QHW38" s="267"/>
      <c r="QHX38" s="267"/>
      <c r="QHY38" s="267"/>
      <c r="QHZ38" s="267"/>
      <c r="QIA38" s="267"/>
      <c r="QIB38" s="267"/>
      <c r="QIC38" s="267"/>
      <c r="QID38" s="267"/>
      <c r="QIE38" s="267"/>
      <c r="QIF38" s="267"/>
      <c r="QIG38" s="267"/>
      <c r="QIH38" s="267"/>
      <c r="QII38" s="267"/>
      <c r="QIJ38" s="267"/>
      <c r="QIK38" s="267"/>
      <c r="QIL38" s="267"/>
      <c r="QIM38" s="267"/>
      <c r="QIN38" s="267"/>
      <c r="QIO38" s="267"/>
      <c r="QIP38" s="267"/>
      <c r="QIQ38" s="267"/>
      <c r="QIR38" s="267"/>
      <c r="QIS38" s="267"/>
      <c r="QIT38" s="267"/>
      <c r="QIU38" s="267"/>
      <c r="QIV38" s="267"/>
      <c r="QIW38" s="267"/>
      <c r="QIX38" s="267"/>
      <c r="QIY38" s="267"/>
      <c r="QIZ38" s="267"/>
      <c r="QJA38" s="267"/>
      <c r="QJB38" s="267"/>
      <c r="QJC38" s="267"/>
      <c r="QJD38" s="267"/>
      <c r="QJE38" s="267"/>
      <c r="QJF38" s="267"/>
      <c r="QJG38" s="267"/>
      <c r="QJH38" s="267"/>
      <c r="QJI38" s="267"/>
      <c r="QJJ38" s="267"/>
      <c r="QJK38" s="267"/>
      <c r="QJL38" s="267"/>
      <c r="QJM38" s="267"/>
      <c r="QJN38" s="267"/>
      <c r="QJO38" s="267"/>
      <c r="QJP38" s="267"/>
      <c r="QJQ38" s="267"/>
      <c r="QJR38" s="267"/>
      <c r="QJS38" s="267"/>
      <c r="QJT38" s="267"/>
      <c r="QJU38" s="267"/>
      <c r="QJV38" s="267"/>
      <c r="QJW38" s="267"/>
      <c r="QJX38" s="267"/>
      <c r="QJY38" s="267"/>
      <c r="QJZ38" s="267"/>
      <c r="QKA38" s="267"/>
      <c r="QKB38" s="267"/>
      <c r="QKC38" s="267"/>
      <c r="QKD38" s="267"/>
      <c r="QKE38" s="267"/>
      <c r="QKF38" s="267"/>
      <c r="QKG38" s="267"/>
      <c r="QKH38" s="267"/>
      <c r="QKI38" s="267"/>
      <c r="QKJ38" s="267"/>
      <c r="QKK38" s="267"/>
      <c r="QKL38" s="267"/>
      <c r="QKM38" s="267"/>
      <c r="QKN38" s="267"/>
      <c r="QKO38" s="267"/>
      <c r="QKP38" s="267"/>
      <c r="QKQ38" s="267"/>
      <c r="QKR38" s="267"/>
      <c r="QKS38" s="267"/>
      <c r="QKT38" s="267"/>
      <c r="QKU38" s="267"/>
      <c r="QKV38" s="267"/>
      <c r="QKW38" s="267"/>
      <c r="QKX38" s="267"/>
      <c r="QKY38" s="267"/>
      <c r="QKZ38" s="267"/>
      <c r="QLA38" s="267"/>
      <c r="QLB38" s="267"/>
      <c r="QLC38" s="267"/>
      <c r="QLD38" s="267"/>
      <c r="QLE38" s="267"/>
      <c r="QLF38" s="267"/>
      <c r="QLG38" s="267"/>
      <c r="QLH38" s="267"/>
      <c r="QLI38" s="267"/>
      <c r="QLJ38" s="267"/>
      <c r="QLK38" s="267"/>
      <c r="QLL38" s="267"/>
      <c r="QLM38" s="267"/>
      <c r="QLN38" s="267"/>
      <c r="QLO38" s="267"/>
      <c r="QLP38" s="267"/>
      <c r="QLQ38" s="267"/>
      <c r="QLR38" s="267"/>
      <c r="QLS38" s="267"/>
      <c r="QLT38" s="267"/>
      <c r="QLU38" s="267"/>
      <c r="QLV38" s="267"/>
      <c r="QLW38" s="267"/>
      <c r="QLX38" s="267"/>
      <c r="QLY38" s="267"/>
      <c r="QLZ38" s="267"/>
      <c r="QMA38" s="267"/>
      <c r="QMB38" s="267"/>
      <c r="QMC38" s="267"/>
      <c r="QMD38" s="267"/>
      <c r="QME38" s="267"/>
      <c r="QMF38" s="267"/>
      <c r="QMG38" s="267"/>
      <c r="QMH38" s="267"/>
      <c r="QMI38" s="267"/>
      <c r="QMJ38" s="267"/>
      <c r="QMK38" s="267"/>
      <c r="QML38" s="267"/>
      <c r="QMM38" s="267"/>
      <c r="QMN38" s="267"/>
      <c r="QMO38" s="267"/>
      <c r="QMP38" s="267"/>
      <c r="QMQ38" s="267"/>
      <c r="QMR38" s="267"/>
      <c r="QMS38" s="267"/>
      <c r="QMT38" s="267"/>
      <c r="QMU38" s="267"/>
      <c r="QMV38" s="267"/>
      <c r="QMW38" s="267"/>
      <c r="QMX38" s="267"/>
      <c r="QMY38" s="267"/>
      <c r="QMZ38" s="267"/>
      <c r="QNA38" s="267"/>
      <c r="QNB38" s="267"/>
      <c r="QNC38" s="267"/>
      <c r="QND38" s="267"/>
      <c r="QNE38" s="267"/>
      <c r="QNF38" s="267"/>
      <c r="QNG38" s="267"/>
      <c r="QNH38" s="267"/>
      <c r="QNI38" s="267"/>
      <c r="QNJ38" s="267"/>
      <c r="QNK38" s="267"/>
      <c r="QNL38" s="267"/>
      <c r="QNM38" s="267"/>
      <c r="QNN38" s="267"/>
      <c r="QNO38" s="267"/>
      <c r="QNP38" s="267"/>
      <c r="QNQ38" s="267"/>
      <c r="QNR38" s="267"/>
      <c r="QNS38" s="267"/>
      <c r="QNT38" s="267"/>
      <c r="QNU38" s="267"/>
      <c r="QNV38" s="267"/>
      <c r="QNW38" s="267"/>
      <c r="QNX38" s="267"/>
      <c r="QNY38" s="267"/>
      <c r="QNZ38" s="267"/>
      <c r="QOA38" s="267"/>
      <c r="QOB38" s="267"/>
      <c r="QOC38" s="267"/>
      <c r="QOD38" s="267"/>
      <c r="QOE38" s="267"/>
      <c r="QOF38" s="267"/>
      <c r="QOG38" s="267"/>
      <c r="QOH38" s="267"/>
      <c r="QOI38" s="267"/>
      <c r="QOJ38" s="267"/>
      <c r="QOK38" s="267"/>
      <c r="QOL38" s="267"/>
      <c r="QOM38" s="267"/>
      <c r="QON38" s="267"/>
      <c r="QOO38" s="267"/>
      <c r="QOP38" s="267"/>
      <c r="QOQ38" s="267"/>
      <c r="QOR38" s="267"/>
      <c r="QOS38" s="267"/>
      <c r="QOT38" s="267"/>
      <c r="QOU38" s="267"/>
      <c r="QOV38" s="267"/>
      <c r="QOW38" s="267"/>
      <c r="QOX38" s="267"/>
      <c r="QOY38" s="267"/>
      <c r="QOZ38" s="267"/>
      <c r="QPA38" s="267"/>
      <c r="QPB38" s="267"/>
      <c r="QPC38" s="267"/>
      <c r="QPD38" s="267"/>
      <c r="QPE38" s="267"/>
      <c r="QPF38" s="267"/>
      <c r="QPG38" s="267"/>
      <c r="QPH38" s="267"/>
      <c r="QPI38" s="267"/>
      <c r="QPJ38" s="267"/>
      <c r="QPK38" s="267"/>
      <c r="QPL38" s="267"/>
      <c r="QPM38" s="267"/>
      <c r="QPN38" s="267"/>
      <c r="QPO38" s="267"/>
      <c r="QPP38" s="267"/>
      <c r="QPQ38" s="267"/>
      <c r="QPR38" s="267"/>
      <c r="QPS38" s="267"/>
      <c r="QPT38" s="267"/>
      <c r="QPU38" s="267"/>
      <c r="QPV38" s="267"/>
      <c r="QPW38" s="267"/>
      <c r="QPX38" s="267"/>
      <c r="QPY38" s="267"/>
      <c r="QPZ38" s="267"/>
      <c r="QQA38" s="267"/>
      <c r="QQB38" s="267"/>
      <c r="QQC38" s="267"/>
      <c r="QQD38" s="267"/>
      <c r="QQE38" s="267"/>
      <c r="QQF38" s="267"/>
      <c r="QQG38" s="267"/>
      <c r="QQH38" s="267"/>
      <c r="QQI38" s="267"/>
      <c r="QQJ38" s="267"/>
      <c r="QQK38" s="267"/>
      <c r="QQL38" s="267"/>
      <c r="QQM38" s="267"/>
      <c r="QQN38" s="267"/>
      <c r="QQO38" s="267"/>
      <c r="QQP38" s="267"/>
      <c r="QQQ38" s="267"/>
      <c r="QQR38" s="267"/>
      <c r="QQS38" s="267"/>
      <c r="QQT38" s="267"/>
      <c r="QQU38" s="267"/>
      <c r="QQV38" s="267"/>
      <c r="QQW38" s="267"/>
      <c r="QQX38" s="267"/>
      <c r="QQY38" s="267"/>
      <c r="QQZ38" s="267"/>
      <c r="QRA38" s="267"/>
      <c r="QRB38" s="267"/>
      <c r="QRC38" s="267"/>
      <c r="QRD38" s="267"/>
      <c r="QRE38" s="267"/>
      <c r="QRF38" s="267"/>
      <c r="QRG38" s="267"/>
      <c r="QRH38" s="267"/>
      <c r="QRI38" s="267"/>
      <c r="QRJ38" s="267"/>
      <c r="QRK38" s="267"/>
      <c r="QRL38" s="267"/>
      <c r="QRM38" s="267"/>
      <c r="QRN38" s="267"/>
      <c r="QRO38" s="267"/>
      <c r="QRP38" s="267"/>
      <c r="QRQ38" s="267"/>
      <c r="QRR38" s="267"/>
      <c r="QRS38" s="267"/>
      <c r="QRT38" s="267"/>
      <c r="QRU38" s="267"/>
      <c r="QRV38" s="267"/>
      <c r="QRW38" s="267"/>
      <c r="QRX38" s="267"/>
      <c r="QRY38" s="267"/>
      <c r="QRZ38" s="267"/>
      <c r="QSA38" s="267"/>
      <c r="QSB38" s="267"/>
      <c r="QSC38" s="267"/>
      <c r="QSD38" s="267"/>
      <c r="QSE38" s="267"/>
      <c r="QSF38" s="267"/>
      <c r="QSG38" s="267"/>
      <c r="QSH38" s="267"/>
      <c r="QSI38" s="267"/>
      <c r="QSJ38" s="267"/>
      <c r="QSK38" s="267"/>
      <c r="QSL38" s="267"/>
      <c r="QSM38" s="267"/>
      <c r="QSN38" s="267"/>
      <c r="QSO38" s="267"/>
      <c r="QSP38" s="267"/>
      <c r="QSQ38" s="267"/>
      <c r="QSR38" s="267"/>
      <c r="QSS38" s="267"/>
      <c r="QST38" s="267"/>
      <c r="QSU38" s="267"/>
      <c r="QSV38" s="267"/>
      <c r="QSW38" s="267"/>
      <c r="QSX38" s="267"/>
      <c r="QSY38" s="267"/>
      <c r="QSZ38" s="267"/>
      <c r="QTA38" s="267"/>
      <c r="QTB38" s="267"/>
      <c r="QTC38" s="267"/>
      <c r="QTD38" s="267"/>
      <c r="QTE38" s="267"/>
      <c r="QTF38" s="267"/>
      <c r="QTG38" s="267"/>
      <c r="QTH38" s="267"/>
      <c r="QTI38" s="267"/>
      <c r="QTJ38" s="267"/>
      <c r="QTK38" s="267"/>
      <c r="QTL38" s="267"/>
      <c r="QTM38" s="267"/>
      <c r="QTN38" s="267"/>
      <c r="QTO38" s="267"/>
      <c r="QTP38" s="267"/>
      <c r="QTQ38" s="267"/>
      <c r="QTR38" s="267"/>
      <c r="QTS38" s="267"/>
      <c r="QTT38" s="267"/>
      <c r="QTU38" s="267"/>
      <c r="QTV38" s="267"/>
      <c r="QTW38" s="267"/>
      <c r="QTX38" s="267"/>
      <c r="QTY38" s="267"/>
      <c r="QTZ38" s="267"/>
      <c r="QUA38" s="267"/>
      <c r="QUB38" s="267"/>
      <c r="QUC38" s="267"/>
      <c r="QUD38" s="267"/>
      <c r="QUE38" s="267"/>
      <c r="QUF38" s="267"/>
      <c r="QUG38" s="267"/>
      <c r="QUH38" s="267"/>
      <c r="QUI38" s="267"/>
      <c r="QUJ38" s="267"/>
      <c r="QUK38" s="267"/>
      <c r="QUL38" s="267"/>
      <c r="QUM38" s="267"/>
      <c r="QUN38" s="267"/>
      <c r="QUO38" s="267"/>
      <c r="QUP38" s="267"/>
      <c r="QUQ38" s="267"/>
      <c r="QUR38" s="267"/>
      <c r="QUS38" s="267"/>
      <c r="QUT38" s="267"/>
      <c r="QUU38" s="267"/>
      <c r="QUV38" s="267"/>
      <c r="QUW38" s="267"/>
      <c r="QUX38" s="267"/>
      <c r="QUY38" s="267"/>
      <c r="QUZ38" s="267"/>
      <c r="QVA38" s="267"/>
      <c r="QVB38" s="267"/>
      <c r="QVC38" s="267"/>
      <c r="QVD38" s="267"/>
      <c r="QVE38" s="267"/>
      <c r="QVF38" s="267"/>
      <c r="QVG38" s="267"/>
      <c r="QVH38" s="267"/>
      <c r="QVI38" s="267"/>
      <c r="QVJ38" s="267"/>
      <c r="QVK38" s="267"/>
      <c r="QVL38" s="267"/>
      <c r="QVM38" s="267"/>
      <c r="QVN38" s="267"/>
      <c r="QVO38" s="267"/>
      <c r="QVP38" s="267"/>
      <c r="QVQ38" s="267"/>
      <c r="QVR38" s="267"/>
      <c r="QVS38" s="267"/>
      <c r="QVT38" s="267"/>
      <c r="QVU38" s="267"/>
      <c r="QVV38" s="267"/>
      <c r="QVW38" s="267"/>
      <c r="QVX38" s="267"/>
      <c r="QVY38" s="267"/>
      <c r="QVZ38" s="267"/>
      <c r="QWA38" s="267"/>
      <c r="QWB38" s="267"/>
      <c r="QWC38" s="267"/>
      <c r="QWD38" s="267"/>
      <c r="QWE38" s="267"/>
      <c r="QWF38" s="267"/>
      <c r="QWG38" s="267"/>
      <c r="QWH38" s="267"/>
      <c r="QWI38" s="267"/>
      <c r="QWJ38" s="267"/>
      <c r="QWK38" s="267"/>
      <c r="QWL38" s="267"/>
      <c r="QWM38" s="267"/>
      <c r="QWN38" s="267"/>
      <c r="QWO38" s="267"/>
      <c r="QWP38" s="267"/>
      <c r="QWQ38" s="267"/>
      <c r="QWR38" s="267"/>
      <c r="QWS38" s="267"/>
      <c r="QWT38" s="267"/>
      <c r="QWU38" s="267"/>
      <c r="QWV38" s="267"/>
      <c r="QWW38" s="267"/>
      <c r="QWX38" s="267"/>
      <c r="QWY38" s="267"/>
      <c r="QWZ38" s="267"/>
      <c r="QXA38" s="267"/>
      <c r="QXB38" s="267"/>
      <c r="QXC38" s="267"/>
      <c r="QXD38" s="267"/>
      <c r="QXE38" s="267"/>
      <c r="QXF38" s="267"/>
      <c r="QXG38" s="267"/>
      <c r="QXH38" s="267"/>
      <c r="QXI38" s="267"/>
      <c r="QXJ38" s="267"/>
      <c r="QXK38" s="267"/>
      <c r="QXL38" s="267"/>
      <c r="QXM38" s="267"/>
      <c r="QXN38" s="267"/>
      <c r="QXO38" s="267"/>
      <c r="QXP38" s="267"/>
      <c r="QXQ38" s="267"/>
      <c r="QXR38" s="267"/>
      <c r="QXS38" s="267"/>
      <c r="QXT38" s="267"/>
      <c r="QXU38" s="267"/>
      <c r="QXV38" s="267"/>
      <c r="QXW38" s="267"/>
      <c r="QXX38" s="267"/>
      <c r="QXY38" s="267"/>
      <c r="QXZ38" s="267"/>
      <c r="QYA38" s="267"/>
      <c r="QYB38" s="267"/>
      <c r="QYC38" s="267"/>
      <c r="QYD38" s="267"/>
      <c r="QYE38" s="267"/>
      <c r="QYF38" s="267"/>
      <c r="QYG38" s="267"/>
      <c r="QYH38" s="267"/>
      <c r="QYI38" s="267"/>
      <c r="QYJ38" s="267"/>
      <c r="QYK38" s="267"/>
      <c r="QYL38" s="267"/>
      <c r="QYM38" s="267"/>
      <c r="QYN38" s="267"/>
      <c r="QYO38" s="267"/>
      <c r="QYP38" s="267"/>
      <c r="QYQ38" s="267"/>
      <c r="QYR38" s="267"/>
      <c r="QYS38" s="267"/>
      <c r="QYT38" s="267"/>
      <c r="QYU38" s="267"/>
      <c r="QYV38" s="267"/>
      <c r="QYW38" s="267"/>
      <c r="QYX38" s="267"/>
      <c r="QYY38" s="267"/>
      <c r="QYZ38" s="267"/>
      <c r="QZA38" s="267"/>
      <c r="QZB38" s="267"/>
      <c r="QZC38" s="267"/>
      <c r="QZD38" s="267"/>
      <c r="QZE38" s="267"/>
      <c r="QZF38" s="267"/>
      <c r="QZG38" s="267"/>
      <c r="QZH38" s="267"/>
      <c r="QZI38" s="267"/>
      <c r="QZJ38" s="267"/>
      <c r="QZK38" s="267"/>
      <c r="QZL38" s="267"/>
      <c r="QZM38" s="267"/>
      <c r="QZN38" s="267"/>
      <c r="QZO38" s="267"/>
      <c r="QZP38" s="267"/>
      <c r="QZQ38" s="267"/>
      <c r="QZR38" s="267"/>
      <c r="QZS38" s="267"/>
      <c r="QZT38" s="267"/>
      <c r="QZU38" s="267"/>
      <c r="QZV38" s="267"/>
      <c r="QZW38" s="267"/>
      <c r="QZX38" s="267"/>
      <c r="QZY38" s="267"/>
      <c r="QZZ38" s="267"/>
      <c r="RAA38" s="267"/>
      <c r="RAB38" s="267"/>
      <c r="RAC38" s="267"/>
      <c r="RAD38" s="267"/>
      <c r="RAE38" s="267"/>
      <c r="RAF38" s="267"/>
      <c r="RAG38" s="267"/>
      <c r="RAH38" s="267"/>
      <c r="RAI38" s="267"/>
      <c r="RAJ38" s="267"/>
      <c r="RAK38" s="267"/>
      <c r="RAL38" s="267"/>
      <c r="RAM38" s="267"/>
      <c r="RAN38" s="267"/>
      <c r="RAO38" s="267"/>
      <c r="RAP38" s="267"/>
      <c r="RAQ38" s="267"/>
      <c r="RAR38" s="267"/>
      <c r="RAS38" s="267"/>
      <c r="RAT38" s="267"/>
      <c r="RAU38" s="267"/>
      <c r="RAV38" s="267"/>
      <c r="RAW38" s="267"/>
      <c r="RAX38" s="267"/>
      <c r="RAY38" s="267"/>
      <c r="RAZ38" s="267"/>
      <c r="RBA38" s="267"/>
      <c r="RBB38" s="267"/>
      <c r="RBC38" s="267"/>
      <c r="RBD38" s="267"/>
      <c r="RBE38" s="267"/>
      <c r="RBF38" s="267"/>
      <c r="RBG38" s="267"/>
      <c r="RBH38" s="267"/>
      <c r="RBI38" s="267"/>
      <c r="RBJ38" s="267"/>
      <c r="RBK38" s="267"/>
      <c r="RBL38" s="267"/>
      <c r="RBM38" s="267"/>
      <c r="RBN38" s="267"/>
      <c r="RBO38" s="267"/>
      <c r="RBP38" s="267"/>
      <c r="RBQ38" s="267"/>
      <c r="RBR38" s="267"/>
      <c r="RBS38" s="267"/>
      <c r="RBT38" s="267"/>
      <c r="RBU38" s="267"/>
      <c r="RBV38" s="267"/>
      <c r="RBW38" s="267"/>
      <c r="RBX38" s="267"/>
      <c r="RBY38" s="267"/>
      <c r="RBZ38" s="267"/>
      <c r="RCA38" s="267"/>
      <c r="RCB38" s="267"/>
      <c r="RCC38" s="267"/>
      <c r="RCD38" s="267"/>
      <c r="RCE38" s="267"/>
      <c r="RCF38" s="267"/>
      <c r="RCG38" s="267"/>
      <c r="RCH38" s="267"/>
      <c r="RCI38" s="267"/>
      <c r="RCJ38" s="267"/>
      <c r="RCK38" s="267"/>
      <c r="RCL38" s="267"/>
      <c r="RCM38" s="267"/>
      <c r="RCN38" s="267"/>
      <c r="RCO38" s="267"/>
      <c r="RCP38" s="267"/>
      <c r="RCQ38" s="267"/>
      <c r="RCR38" s="267"/>
      <c r="RCS38" s="267"/>
      <c r="RCT38" s="267"/>
      <c r="RCU38" s="267"/>
      <c r="RCV38" s="267"/>
      <c r="RCW38" s="267"/>
      <c r="RCX38" s="267"/>
      <c r="RCY38" s="267"/>
      <c r="RCZ38" s="267"/>
      <c r="RDA38" s="267"/>
      <c r="RDB38" s="267"/>
      <c r="RDC38" s="267"/>
      <c r="RDD38" s="267"/>
      <c r="RDE38" s="267"/>
      <c r="RDF38" s="267"/>
      <c r="RDG38" s="267"/>
      <c r="RDH38" s="267"/>
      <c r="RDI38" s="267"/>
      <c r="RDJ38" s="267"/>
      <c r="RDK38" s="267"/>
      <c r="RDL38" s="267"/>
      <c r="RDM38" s="267"/>
      <c r="RDN38" s="267"/>
      <c r="RDO38" s="267"/>
      <c r="RDP38" s="267"/>
      <c r="RDQ38" s="267"/>
      <c r="RDR38" s="267"/>
      <c r="RDS38" s="267"/>
      <c r="RDT38" s="267"/>
      <c r="RDU38" s="267"/>
      <c r="RDV38" s="267"/>
      <c r="RDW38" s="267"/>
      <c r="RDX38" s="267"/>
      <c r="RDY38" s="267"/>
      <c r="RDZ38" s="267"/>
      <c r="REA38" s="267"/>
      <c r="REB38" s="267"/>
      <c r="REC38" s="267"/>
      <c r="RED38" s="267"/>
      <c r="REE38" s="267"/>
      <c r="REF38" s="267"/>
      <c r="REG38" s="267"/>
      <c r="REH38" s="267"/>
      <c r="REI38" s="267"/>
      <c r="REJ38" s="267"/>
      <c r="REK38" s="267"/>
      <c r="REL38" s="267"/>
      <c r="REM38" s="267"/>
      <c r="REN38" s="267"/>
      <c r="REO38" s="267"/>
      <c r="REP38" s="267"/>
      <c r="REQ38" s="267"/>
      <c r="RER38" s="267"/>
      <c r="RES38" s="267"/>
      <c r="RET38" s="267"/>
      <c r="REU38" s="267"/>
      <c r="REV38" s="267"/>
      <c r="REW38" s="267"/>
      <c r="REX38" s="267"/>
      <c r="REY38" s="267"/>
      <c r="REZ38" s="267"/>
      <c r="RFA38" s="267"/>
      <c r="RFB38" s="267"/>
      <c r="RFC38" s="267"/>
      <c r="RFD38" s="267"/>
      <c r="RFE38" s="267"/>
      <c r="RFF38" s="267"/>
      <c r="RFG38" s="267"/>
      <c r="RFH38" s="267"/>
      <c r="RFI38" s="267"/>
      <c r="RFJ38" s="267"/>
      <c r="RFK38" s="267"/>
      <c r="RFL38" s="267"/>
      <c r="RFM38" s="267"/>
      <c r="RFN38" s="267"/>
      <c r="RFO38" s="267"/>
      <c r="RFP38" s="267"/>
      <c r="RFQ38" s="267"/>
      <c r="RFR38" s="267"/>
      <c r="RFS38" s="267"/>
      <c r="RFT38" s="267"/>
      <c r="RFU38" s="267"/>
      <c r="RFV38" s="267"/>
      <c r="RFW38" s="267"/>
      <c r="RFX38" s="267"/>
      <c r="RFY38" s="267"/>
      <c r="RFZ38" s="267"/>
      <c r="RGA38" s="267"/>
      <c r="RGB38" s="267"/>
      <c r="RGC38" s="267"/>
      <c r="RGD38" s="267"/>
      <c r="RGE38" s="267"/>
      <c r="RGF38" s="267"/>
      <c r="RGG38" s="267"/>
      <c r="RGH38" s="267"/>
      <c r="RGI38" s="267"/>
      <c r="RGJ38" s="267"/>
      <c r="RGK38" s="267"/>
      <c r="RGL38" s="267"/>
      <c r="RGM38" s="267"/>
      <c r="RGN38" s="267"/>
      <c r="RGO38" s="267"/>
      <c r="RGP38" s="267"/>
      <c r="RGQ38" s="267"/>
      <c r="RGR38" s="267"/>
      <c r="RGS38" s="267"/>
      <c r="RGT38" s="267"/>
      <c r="RGU38" s="267"/>
      <c r="RGV38" s="267"/>
      <c r="RGW38" s="267"/>
      <c r="RGX38" s="267"/>
      <c r="RGY38" s="267"/>
      <c r="RGZ38" s="267"/>
      <c r="RHA38" s="267"/>
      <c r="RHB38" s="267"/>
      <c r="RHC38" s="267"/>
      <c r="RHD38" s="267"/>
      <c r="RHE38" s="267"/>
      <c r="RHF38" s="267"/>
      <c r="RHG38" s="267"/>
      <c r="RHH38" s="267"/>
      <c r="RHI38" s="267"/>
      <c r="RHJ38" s="267"/>
      <c r="RHK38" s="267"/>
      <c r="RHL38" s="267"/>
      <c r="RHM38" s="267"/>
      <c r="RHN38" s="267"/>
      <c r="RHO38" s="267"/>
      <c r="RHP38" s="267"/>
      <c r="RHQ38" s="267"/>
      <c r="RHR38" s="267"/>
      <c r="RHS38" s="267"/>
      <c r="RHT38" s="267"/>
      <c r="RHU38" s="267"/>
      <c r="RHV38" s="267"/>
      <c r="RHW38" s="267"/>
      <c r="RHX38" s="267"/>
      <c r="RHY38" s="267"/>
      <c r="RHZ38" s="267"/>
      <c r="RIA38" s="267"/>
      <c r="RIB38" s="267"/>
      <c r="RIC38" s="267"/>
      <c r="RID38" s="267"/>
      <c r="RIE38" s="267"/>
      <c r="RIF38" s="267"/>
      <c r="RIG38" s="267"/>
      <c r="RIH38" s="267"/>
      <c r="RII38" s="267"/>
      <c r="RIJ38" s="267"/>
      <c r="RIK38" s="267"/>
      <c r="RIL38" s="267"/>
      <c r="RIM38" s="267"/>
      <c r="RIN38" s="267"/>
      <c r="RIO38" s="267"/>
      <c r="RIP38" s="267"/>
      <c r="RIQ38" s="267"/>
      <c r="RIR38" s="267"/>
      <c r="RIS38" s="267"/>
      <c r="RIT38" s="267"/>
      <c r="RIU38" s="267"/>
      <c r="RIV38" s="267"/>
      <c r="RIW38" s="267"/>
      <c r="RIX38" s="267"/>
      <c r="RIY38" s="267"/>
      <c r="RIZ38" s="267"/>
      <c r="RJA38" s="267"/>
      <c r="RJB38" s="267"/>
      <c r="RJC38" s="267"/>
      <c r="RJD38" s="267"/>
      <c r="RJE38" s="267"/>
      <c r="RJF38" s="267"/>
      <c r="RJG38" s="267"/>
      <c r="RJH38" s="267"/>
      <c r="RJI38" s="267"/>
      <c r="RJJ38" s="267"/>
      <c r="RJK38" s="267"/>
      <c r="RJL38" s="267"/>
      <c r="RJM38" s="267"/>
      <c r="RJN38" s="267"/>
      <c r="RJO38" s="267"/>
      <c r="RJP38" s="267"/>
      <c r="RJQ38" s="267"/>
      <c r="RJR38" s="267"/>
      <c r="RJS38" s="267"/>
      <c r="RJT38" s="267"/>
      <c r="RJU38" s="267"/>
      <c r="RJV38" s="267"/>
      <c r="RJW38" s="267"/>
      <c r="RJX38" s="267"/>
      <c r="RJY38" s="267"/>
      <c r="RJZ38" s="267"/>
      <c r="RKA38" s="267"/>
      <c r="RKB38" s="267"/>
      <c r="RKC38" s="267"/>
      <c r="RKD38" s="267"/>
      <c r="RKE38" s="267"/>
      <c r="RKF38" s="267"/>
      <c r="RKG38" s="267"/>
      <c r="RKH38" s="267"/>
      <c r="RKI38" s="267"/>
      <c r="RKJ38" s="267"/>
      <c r="RKK38" s="267"/>
      <c r="RKL38" s="267"/>
      <c r="RKM38" s="267"/>
      <c r="RKN38" s="267"/>
      <c r="RKO38" s="267"/>
      <c r="RKP38" s="267"/>
      <c r="RKQ38" s="267"/>
      <c r="RKR38" s="267"/>
      <c r="RKS38" s="267"/>
      <c r="RKT38" s="267"/>
      <c r="RKU38" s="267"/>
      <c r="RKV38" s="267"/>
      <c r="RKW38" s="267"/>
      <c r="RKX38" s="267"/>
      <c r="RKY38" s="267"/>
      <c r="RKZ38" s="267"/>
      <c r="RLA38" s="267"/>
      <c r="RLB38" s="267"/>
      <c r="RLC38" s="267"/>
      <c r="RLD38" s="267"/>
      <c r="RLE38" s="267"/>
      <c r="RLF38" s="267"/>
      <c r="RLG38" s="267"/>
      <c r="RLH38" s="267"/>
      <c r="RLI38" s="267"/>
      <c r="RLJ38" s="267"/>
      <c r="RLK38" s="267"/>
      <c r="RLL38" s="267"/>
      <c r="RLM38" s="267"/>
      <c r="RLN38" s="267"/>
      <c r="RLO38" s="267"/>
      <c r="RLP38" s="267"/>
      <c r="RLQ38" s="267"/>
      <c r="RLR38" s="267"/>
      <c r="RLS38" s="267"/>
      <c r="RLT38" s="267"/>
      <c r="RLU38" s="267"/>
      <c r="RLV38" s="267"/>
      <c r="RLW38" s="267"/>
      <c r="RLX38" s="267"/>
      <c r="RLY38" s="267"/>
      <c r="RLZ38" s="267"/>
      <c r="RMA38" s="267"/>
      <c r="RMB38" s="267"/>
      <c r="RMC38" s="267"/>
      <c r="RMD38" s="267"/>
      <c r="RME38" s="267"/>
      <c r="RMF38" s="267"/>
      <c r="RMG38" s="267"/>
      <c r="RMH38" s="267"/>
      <c r="RMI38" s="267"/>
      <c r="RMJ38" s="267"/>
      <c r="RMK38" s="267"/>
      <c r="RML38" s="267"/>
      <c r="RMM38" s="267"/>
      <c r="RMN38" s="267"/>
      <c r="RMO38" s="267"/>
      <c r="RMP38" s="267"/>
      <c r="RMQ38" s="267"/>
      <c r="RMR38" s="267"/>
      <c r="RMS38" s="267"/>
      <c r="RMT38" s="267"/>
      <c r="RMU38" s="267"/>
      <c r="RMV38" s="267"/>
      <c r="RMW38" s="267"/>
      <c r="RMX38" s="267"/>
      <c r="RMY38" s="267"/>
      <c r="RMZ38" s="267"/>
      <c r="RNA38" s="267"/>
      <c r="RNB38" s="267"/>
      <c r="RNC38" s="267"/>
      <c r="RND38" s="267"/>
      <c r="RNE38" s="267"/>
      <c r="RNF38" s="267"/>
      <c r="RNG38" s="267"/>
      <c r="RNH38" s="267"/>
      <c r="RNI38" s="267"/>
      <c r="RNJ38" s="267"/>
      <c r="RNK38" s="267"/>
      <c r="RNL38" s="267"/>
      <c r="RNM38" s="267"/>
      <c r="RNN38" s="267"/>
      <c r="RNO38" s="267"/>
      <c r="RNP38" s="267"/>
      <c r="RNQ38" s="267"/>
      <c r="RNR38" s="267"/>
      <c r="RNS38" s="267"/>
      <c r="RNT38" s="267"/>
      <c r="RNU38" s="267"/>
      <c r="RNV38" s="267"/>
      <c r="RNW38" s="267"/>
      <c r="RNX38" s="267"/>
      <c r="RNY38" s="267"/>
      <c r="RNZ38" s="267"/>
      <c r="ROA38" s="267"/>
      <c r="ROB38" s="267"/>
      <c r="ROC38" s="267"/>
      <c r="ROD38" s="267"/>
      <c r="ROE38" s="267"/>
      <c r="ROF38" s="267"/>
      <c r="ROG38" s="267"/>
      <c r="ROH38" s="267"/>
      <c r="ROI38" s="267"/>
      <c r="ROJ38" s="267"/>
      <c r="ROK38" s="267"/>
      <c r="ROL38" s="267"/>
      <c r="ROM38" s="267"/>
      <c r="RON38" s="267"/>
      <c r="ROO38" s="267"/>
      <c r="ROP38" s="267"/>
      <c r="ROQ38" s="267"/>
      <c r="ROR38" s="267"/>
      <c r="ROS38" s="267"/>
      <c r="ROT38" s="267"/>
      <c r="ROU38" s="267"/>
      <c r="ROV38" s="267"/>
      <c r="ROW38" s="267"/>
      <c r="ROX38" s="267"/>
      <c r="ROY38" s="267"/>
      <c r="ROZ38" s="267"/>
      <c r="RPA38" s="267"/>
      <c r="RPB38" s="267"/>
      <c r="RPC38" s="267"/>
      <c r="RPD38" s="267"/>
      <c r="RPE38" s="267"/>
      <c r="RPF38" s="267"/>
      <c r="RPG38" s="267"/>
      <c r="RPH38" s="267"/>
      <c r="RPI38" s="267"/>
      <c r="RPJ38" s="267"/>
      <c r="RPK38" s="267"/>
      <c r="RPL38" s="267"/>
      <c r="RPM38" s="267"/>
      <c r="RPN38" s="267"/>
      <c r="RPO38" s="267"/>
      <c r="RPP38" s="267"/>
      <c r="RPQ38" s="267"/>
      <c r="RPR38" s="267"/>
      <c r="RPS38" s="267"/>
      <c r="RPT38" s="267"/>
      <c r="RPU38" s="267"/>
      <c r="RPV38" s="267"/>
      <c r="RPW38" s="267"/>
      <c r="RPX38" s="267"/>
      <c r="RPY38" s="267"/>
      <c r="RPZ38" s="267"/>
      <c r="RQA38" s="267"/>
      <c r="RQB38" s="267"/>
      <c r="RQC38" s="267"/>
      <c r="RQD38" s="267"/>
      <c r="RQE38" s="267"/>
      <c r="RQF38" s="267"/>
      <c r="RQG38" s="267"/>
      <c r="RQH38" s="267"/>
      <c r="RQI38" s="267"/>
      <c r="RQJ38" s="267"/>
      <c r="RQK38" s="267"/>
      <c r="RQL38" s="267"/>
      <c r="RQM38" s="267"/>
      <c r="RQN38" s="267"/>
      <c r="RQO38" s="267"/>
      <c r="RQP38" s="267"/>
      <c r="RQQ38" s="267"/>
      <c r="RQR38" s="267"/>
      <c r="RQS38" s="267"/>
      <c r="RQT38" s="267"/>
      <c r="RQU38" s="267"/>
      <c r="RQV38" s="267"/>
      <c r="RQW38" s="267"/>
      <c r="RQX38" s="267"/>
      <c r="RQY38" s="267"/>
      <c r="RQZ38" s="267"/>
      <c r="RRA38" s="267"/>
      <c r="RRB38" s="267"/>
      <c r="RRC38" s="267"/>
      <c r="RRD38" s="267"/>
      <c r="RRE38" s="267"/>
      <c r="RRF38" s="267"/>
      <c r="RRG38" s="267"/>
      <c r="RRH38" s="267"/>
      <c r="RRI38" s="267"/>
      <c r="RRJ38" s="267"/>
      <c r="RRK38" s="267"/>
      <c r="RRL38" s="267"/>
      <c r="RRM38" s="267"/>
      <c r="RRN38" s="267"/>
      <c r="RRO38" s="267"/>
      <c r="RRP38" s="267"/>
      <c r="RRQ38" s="267"/>
      <c r="RRR38" s="267"/>
      <c r="RRS38" s="267"/>
      <c r="RRT38" s="267"/>
      <c r="RRU38" s="267"/>
      <c r="RRV38" s="267"/>
      <c r="RRW38" s="267"/>
      <c r="RRX38" s="267"/>
      <c r="RRY38" s="267"/>
      <c r="RRZ38" s="267"/>
      <c r="RSA38" s="267"/>
      <c r="RSB38" s="267"/>
      <c r="RSC38" s="267"/>
      <c r="RSD38" s="267"/>
      <c r="RSE38" s="267"/>
      <c r="RSF38" s="267"/>
      <c r="RSG38" s="267"/>
      <c r="RSH38" s="267"/>
      <c r="RSI38" s="267"/>
      <c r="RSJ38" s="267"/>
      <c r="RSK38" s="267"/>
      <c r="RSL38" s="267"/>
      <c r="RSM38" s="267"/>
      <c r="RSN38" s="267"/>
      <c r="RSO38" s="267"/>
      <c r="RSP38" s="267"/>
      <c r="RSQ38" s="267"/>
      <c r="RSR38" s="267"/>
      <c r="RSS38" s="267"/>
      <c r="RST38" s="267"/>
      <c r="RSU38" s="267"/>
      <c r="RSV38" s="267"/>
      <c r="RSW38" s="267"/>
      <c r="RSX38" s="267"/>
      <c r="RSY38" s="267"/>
      <c r="RSZ38" s="267"/>
      <c r="RTA38" s="267"/>
      <c r="RTB38" s="267"/>
      <c r="RTC38" s="267"/>
      <c r="RTD38" s="267"/>
      <c r="RTE38" s="267"/>
      <c r="RTF38" s="267"/>
      <c r="RTG38" s="267"/>
      <c r="RTH38" s="267"/>
      <c r="RTI38" s="267"/>
      <c r="RTJ38" s="267"/>
      <c r="RTK38" s="267"/>
      <c r="RTL38" s="267"/>
      <c r="RTM38" s="267"/>
      <c r="RTN38" s="267"/>
      <c r="RTO38" s="267"/>
      <c r="RTP38" s="267"/>
      <c r="RTQ38" s="267"/>
      <c r="RTR38" s="267"/>
      <c r="RTS38" s="267"/>
      <c r="RTT38" s="267"/>
      <c r="RTU38" s="267"/>
      <c r="RTV38" s="267"/>
      <c r="RTW38" s="267"/>
      <c r="RTX38" s="267"/>
      <c r="RTY38" s="267"/>
      <c r="RTZ38" s="267"/>
      <c r="RUA38" s="267"/>
      <c r="RUB38" s="267"/>
      <c r="RUC38" s="267"/>
      <c r="RUD38" s="267"/>
      <c r="RUE38" s="267"/>
      <c r="RUF38" s="267"/>
      <c r="RUG38" s="267"/>
      <c r="RUH38" s="267"/>
      <c r="RUI38" s="267"/>
      <c r="RUJ38" s="267"/>
      <c r="RUK38" s="267"/>
      <c r="RUL38" s="267"/>
      <c r="RUM38" s="267"/>
      <c r="RUN38" s="267"/>
      <c r="RUO38" s="267"/>
      <c r="RUP38" s="267"/>
      <c r="RUQ38" s="267"/>
      <c r="RUR38" s="267"/>
      <c r="RUS38" s="267"/>
      <c r="RUT38" s="267"/>
      <c r="RUU38" s="267"/>
      <c r="RUV38" s="267"/>
      <c r="RUW38" s="267"/>
      <c r="RUX38" s="267"/>
      <c r="RUY38" s="267"/>
      <c r="RUZ38" s="267"/>
      <c r="RVA38" s="267"/>
      <c r="RVB38" s="267"/>
      <c r="RVC38" s="267"/>
      <c r="RVD38" s="267"/>
      <c r="RVE38" s="267"/>
      <c r="RVF38" s="267"/>
      <c r="RVG38" s="267"/>
      <c r="RVH38" s="267"/>
      <c r="RVI38" s="267"/>
      <c r="RVJ38" s="267"/>
      <c r="RVK38" s="267"/>
      <c r="RVL38" s="267"/>
      <c r="RVM38" s="267"/>
      <c r="RVN38" s="267"/>
      <c r="RVO38" s="267"/>
      <c r="RVP38" s="267"/>
      <c r="RVQ38" s="267"/>
      <c r="RVR38" s="267"/>
      <c r="RVS38" s="267"/>
      <c r="RVT38" s="267"/>
      <c r="RVU38" s="267"/>
      <c r="RVV38" s="267"/>
      <c r="RVW38" s="267"/>
      <c r="RVX38" s="267"/>
      <c r="RVY38" s="267"/>
      <c r="RVZ38" s="267"/>
      <c r="RWA38" s="267"/>
      <c r="RWB38" s="267"/>
      <c r="RWC38" s="267"/>
      <c r="RWD38" s="267"/>
      <c r="RWE38" s="267"/>
      <c r="RWF38" s="267"/>
      <c r="RWG38" s="267"/>
      <c r="RWH38" s="267"/>
      <c r="RWI38" s="267"/>
      <c r="RWJ38" s="267"/>
      <c r="RWK38" s="267"/>
      <c r="RWL38" s="267"/>
      <c r="RWM38" s="267"/>
      <c r="RWN38" s="267"/>
      <c r="RWO38" s="267"/>
      <c r="RWP38" s="267"/>
      <c r="RWQ38" s="267"/>
      <c r="RWR38" s="267"/>
      <c r="RWS38" s="267"/>
      <c r="RWT38" s="267"/>
      <c r="RWU38" s="267"/>
      <c r="RWV38" s="267"/>
      <c r="RWW38" s="267"/>
      <c r="RWX38" s="267"/>
      <c r="RWY38" s="267"/>
      <c r="RWZ38" s="267"/>
      <c r="RXA38" s="267"/>
      <c r="RXB38" s="267"/>
      <c r="RXC38" s="267"/>
      <c r="RXD38" s="267"/>
      <c r="RXE38" s="267"/>
      <c r="RXF38" s="267"/>
      <c r="RXG38" s="267"/>
      <c r="RXH38" s="267"/>
      <c r="RXI38" s="267"/>
      <c r="RXJ38" s="267"/>
      <c r="RXK38" s="267"/>
      <c r="RXL38" s="267"/>
      <c r="RXM38" s="267"/>
      <c r="RXN38" s="267"/>
      <c r="RXO38" s="267"/>
      <c r="RXP38" s="267"/>
      <c r="RXQ38" s="267"/>
      <c r="RXR38" s="267"/>
      <c r="RXS38" s="267"/>
      <c r="RXT38" s="267"/>
      <c r="RXU38" s="267"/>
      <c r="RXV38" s="267"/>
      <c r="RXW38" s="267"/>
      <c r="RXX38" s="267"/>
      <c r="RXY38" s="267"/>
      <c r="RXZ38" s="267"/>
      <c r="RYA38" s="267"/>
      <c r="RYB38" s="267"/>
      <c r="RYC38" s="267"/>
      <c r="RYD38" s="267"/>
      <c r="RYE38" s="267"/>
      <c r="RYF38" s="267"/>
      <c r="RYG38" s="267"/>
      <c r="RYH38" s="267"/>
      <c r="RYI38" s="267"/>
      <c r="RYJ38" s="267"/>
      <c r="RYK38" s="267"/>
      <c r="RYL38" s="267"/>
      <c r="RYM38" s="267"/>
      <c r="RYN38" s="267"/>
      <c r="RYO38" s="267"/>
      <c r="RYP38" s="267"/>
      <c r="RYQ38" s="267"/>
      <c r="RYR38" s="267"/>
      <c r="RYS38" s="267"/>
      <c r="RYT38" s="267"/>
      <c r="RYU38" s="267"/>
      <c r="RYV38" s="267"/>
      <c r="RYW38" s="267"/>
      <c r="RYX38" s="267"/>
      <c r="RYY38" s="267"/>
      <c r="RYZ38" s="267"/>
      <c r="RZA38" s="267"/>
      <c r="RZB38" s="267"/>
      <c r="RZC38" s="267"/>
      <c r="RZD38" s="267"/>
      <c r="RZE38" s="267"/>
      <c r="RZF38" s="267"/>
      <c r="RZG38" s="267"/>
      <c r="RZH38" s="267"/>
      <c r="RZI38" s="267"/>
      <c r="RZJ38" s="267"/>
      <c r="RZK38" s="267"/>
      <c r="RZL38" s="267"/>
      <c r="RZM38" s="267"/>
      <c r="RZN38" s="267"/>
      <c r="RZO38" s="267"/>
      <c r="RZP38" s="267"/>
      <c r="RZQ38" s="267"/>
      <c r="RZR38" s="267"/>
      <c r="RZS38" s="267"/>
      <c r="RZT38" s="267"/>
      <c r="RZU38" s="267"/>
      <c r="RZV38" s="267"/>
      <c r="RZW38" s="267"/>
      <c r="RZX38" s="267"/>
      <c r="RZY38" s="267"/>
      <c r="RZZ38" s="267"/>
      <c r="SAA38" s="267"/>
      <c r="SAB38" s="267"/>
      <c r="SAC38" s="267"/>
      <c r="SAD38" s="267"/>
      <c r="SAE38" s="267"/>
      <c r="SAF38" s="267"/>
      <c r="SAG38" s="267"/>
      <c r="SAH38" s="267"/>
      <c r="SAI38" s="267"/>
      <c r="SAJ38" s="267"/>
      <c r="SAK38" s="267"/>
      <c r="SAL38" s="267"/>
      <c r="SAM38" s="267"/>
      <c r="SAN38" s="267"/>
      <c r="SAO38" s="267"/>
      <c r="SAP38" s="267"/>
      <c r="SAQ38" s="267"/>
      <c r="SAR38" s="267"/>
      <c r="SAS38" s="267"/>
      <c r="SAT38" s="267"/>
      <c r="SAU38" s="267"/>
      <c r="SAV38" s="267"/>
      <c r="SAW38" s="267"/>
      <c r="SAX38" s="267"/>
      <c r="SAY38" s="267"/>
      <c r="SAZ38" s="267"/>
      <c r="SBA38" s="267"/>
      <c r="SBB38" s="267"/>
      <c r="SBC38" s="267"/>
      <c r="SBD38" s="267"/>
      <c r="SBE38" s="267"/>
      <c r="SBF38" s="267"/>
      <c r="SBG38" s="267"/>
      <c r="SBH38" s="267"/>
      <c r="SBI38" s="267"/>
      <c r="SBJ38" s="267"/>
      <c r="SBK38" s="267"/>
      <c r="SBL38" s="267"/>
      <c r="SBM38" s="267"/>
      <c r="SBN38" s="267"/>
      <c r="SBO38" s="267"/>
      <c r="SBP38" s="267"/>
      <c r="SBQ38" s="267"/>
      <c r="SBR38" s="267"/>
      <c r="SBS38" s="267"/>
      <c r="SBT38" s="267"/>
      <c r="SBU38" s="267"/>
      <c r="SBV38" s="267"/>
      <c r="SBW38" s="267"/>
      <c r="SBX38" s="267"/>
      <c r="SBY38" s="267"/>
      <c r="SBZ38" s="267"/>
      <c r="SCA38" s="267"/>
      <c r="SCB38" s="267"/>
      <c r="SCC38" s="267"/>
      <c r="SCD38" s="267"/>
      <c r="SCE38" s="267"/>
      <c r="SCF38" s="267"/>
      <c r="SCG38" s="267"/>
      <c r="SCH38" s="267"/>
      <c r="SCI38" s="267"/>
      <c r="SCJ38" s="267"/>
      <c r="SCK38" s="267"/>
      <c r="SCL38" s="267"/>
      <c r="SCM38" s="267"/>
      <c r="SCN38" s="267"/>
      <c r="SCO38" s="267"/>
      <c r="SCP38" s="267"/>
      <c r="SCQ38" s="267"/>
      <c r="SCR38" s="267"/>
      <c r="SCS38" s="267"/>
      <c r="SCT38" s="267"/>
      <c r="SCU38" s="267"/>
      <c r="SCV38" s="267"/>
      <c r="SCW38" s="267"/>
      <c r="SCX38" s="267"/>
      <c r="SCY38" s="267"/>
      <c r="SCZ38" s="267"/>
      <c r="SDA38" s="267"/>
      <c r="SDB38" s="267"/>
      <c r="SDC38" s="267"/>
      <c r="SDD38" s="267"/>
      <c r="SDE38" s="267"/>
      <c r="SDF38" s="267"/>
      <c r="SDG38" s="267"/>
      <c r="SDH38" s="267"/>
      <c r="SDI38" s="267"/>
      <c r="SDJ38" s="267"/>
      <c r="SDK38" s="267"/>
      <c r="SDL38" s="267"/>
      <c r="SDM38" s="267"/>
      <c r="SDN38" s="267"/>
      <c r="SDO38" s="267"/>
      <c r="SDP38" s="267"/>
      <c r="SDQ38" s="267"/>
      <c r="SDR38" s="267"/>
      <c r="SDS38" s="267"/>
      <c r="SDT38" s="267"/>
      <c r="SDU38" s="267"/>
      <c r="SDV38" s="267"/>
      <c r="SDW38" s="267"/>
      <c r="SDX38" s="267"/>
      <c r="SDY38" s="267"/>
      <c r="SDZ38" s="267"/>
      <c r="SEA38" s="267"/>
      <c r="SEB38" s="267"/>
      <c r="SEC38" s="267"/>
      <c r="SED38" s="267"/>
      <c r="SEE38" s="267"/>
      <c r="SEF38" s="267"/>
      <c r="SEG38" s="267"/>
      <c r="SEH38" s="267"/>
      <c r="SEI38" s="267"/>
      <c r="SEJ38" s="267"/>
      <c r="SEK38" s="267"/>
      <c r="SEL38" s="267"/>
      <c r="SEM38" s="267"/>
      <c r="SEN38" s="267"/>
      <c r="SEO38" s="267"/>
      <c r="SEP38" s="267"/>
      <c r="SEQ38" s="267"/>
      <c r="SER38" s="267"/>
      <c r="SES38" s="267"/>
      <c r="SET38" s="267"/>
      <c r="SEU38" s="267"/>
      <c r="SEV38" s="267"/>
      <c r="SEW38" s="267"/>
      <c r="SEX38" s="267"/>
      <c r="SEY38" s="267"/>
      <c r="SEZ38" s="267"/>
      <c r="SFA38" s="267"/>
      <c r="SFB38" s="267"/>
      <c r="SFC38" s="267"/>
      <c r="SFD38" s="267"/>
      <c r="SFE38" s="267"/>
      <c r="SFF38" s="267"/>
      <c r="SFG38" s="267"/>
      <c r="SFH38" s="267"/>
      <c r="SFI38" s="267"/>
      <c r="SFJ38" s="267"/>
      <c r="SFK38" s="267"/>
      <c r="SFL38" s="267"/>
      <c r="SFM38" s="267"/>
      <c r="SFN38" s="267"/>
      <c r="SFO38" s="267"/>
      <c r="SFP38" s="267"/>
      <c r="SFQ38" s="267"/>
      <c r="SFR38" s="267"/>
      <c r="SFS38" s="267"/>
      <c r="SFT38" s="267"/>
      <c r="SFU38" s="267"/>
      <c r="SFV38" s="267"/>
      <c r="SFW38" s="267"/>
      <c r="SFX38" s="267"/>
      <c r="SFY38" s="267"/>
      <c r="SFZ38" s="267"/>
      <c r="SGA38" s="267"/>
      <c r="SGB38" s="267"/>
      <c r="SGC38" s="267"/>
      <c r="SGD38" s="267"/>
      <c r="SGE38" s="267"/>
      <c r="SGF38" s="267"/>
      <c r="SGG38" s="267"/>
      <c r="SGH38" s="267"/>
      <c r="SGI38" s="267"/>
      <c r="SGJ38" s="267"/>
      <c r="SGK38" s="267"/>
      <c r="SGL38" s="267"/>
      <c r="SGM38" s="267"/>
      <c r="SGN38" s="267"/>
      <c r="SGO38" s="267"/>
      <c r="SGP38" s="267"/>
      <c r="SGQ38" s="267"/>
      <c r="SGR38" s="267"/>
      <c r="SGS38" s="267"/>
      <c r="SGT38" s="267"/>
      <c r="SGU38" s="267"/>
      <c r="SGV38" s="267"/>
      <c r="SGW38" s="267"/>
      <c r="SGX38" s="267"/>
      <c r="SGY38" s="267"/>
      <c r="SGZ38" s="267"/>
      <c r="SHA38" s="267"/>
      <c r="SHB38" s="267"/>
      <c r="SHC38" s="267"/>
      <c r="SHD38" s="267"/>
      <c r="SHE38" s="267"/>
      <c r="SHF38" s="267"/>
      <c r="SHG38" s="267"/>
      <c r="SHH38" s="267"/>
      <c r="SHI38" s="267"/>
      <c r="SHJ38" s="267"/>
      <c r="SHK38" s="267"/>
      <c r="SHL38" s="267"/>
      <c r="SHM38" s="267"/>
      <c r="SHN38" s="267"/>
      <c r="SHO38" s="267"/>
      <c r="SHP38" s="267"/>
      <c r="SHQ38" s="267"/>
      <c r="SHR38" s="267"/>
      <c r="SHS38" s="267"/>
      <c r="SHT38" s="267"/>
      <c r="SHU38" s="267"/>
      <c r="SHV38" s="267"/>
      <c r="SHW38" s="267"/>
      <c r="SHX38" s="267"/>
      <c r="SHY38" s="267"/>
      <c r="SHZ38" s="267"/>
      <c r="SIA38" s="267"/>
      <c r="SIB38" s="267"/>
      <c r="SIC38" s="267"/>
      <c r="SID38" s="267"/>
      <c r="SIE38" s="267"/>
      <c r="SIF38" s="267"/>
      <c r="SIG38" s="267"/>
      <c r="SIH38" s="267"/>
      <c r="SII38" s="267"/>
      <c r="SIJ38" s="267"/>
      <c r="SIK38" s="267"/>
      <c r="SIL38" s="267"/>
      <c r="SIM38" s="267"/>
      <c r="SIN38" s="267"/>
      <c r="SIO38" s="267"/>
      <c r="SIP38" s="267"/>
      <c r="SIQ38" s="267"/>
      <c r="SIR38" s="267"/>
      <c r="SIS38" s="267"/>
      <c r="SIT38" s="267"/>
      <c r="SIU38" s="267"/>
      <c r="SIV38" s="267"/>
      <c r="SIW38" s="267"/>
      <c r="SIX38" s="267"/>
      <c r="SIY38" s="267"/>
      <c r="SIZ38" s="267"/>
      <c r="SJA38" s="267"/>
      <c r="SJB38" s="267"/>
      <c r="SJC38" s="267"/>
      <c r="SJD38" s="267"/>
      <c r="SJE38" s="267"/>
      <c r="SJF38" s="267"/>
      <c r="SJG38" s="267"/>
      <c r="SJH38" s="267"/>
      <c r="SJI38" s="267"/>
      <c r="SJJ38" s="267"/>
      <c r="SJK38" s="267"/>
      <c r="SJL38" s="267"/>
      <c r="SJM38" s="267"/>
      <c r="SJN38" s="267"/>
      <c r="SJO38" s="267"/>
      <c r="SJP38" s="267"/>
      <c r="SJQ38" s="267"/>
      <c r="SJR38" s="267"/>
      <c r="SJS38" s="267"/>
      <c r="SJT38" s="267"/>
      <c r="SJU38" s="267"/>
      <c r="SJV38" s="267"/>
      <c r="SJW38" s="267"/>
      <c r="SJX38" s="267"/>
      <c r="SJY38" s="267"/>
      <c r="SJZ38" s="267"/>
      <c r="SKA38" s="267"/>
      <c r="SKB38" s="267"/>
      <c r="SKC38" s="267"/>
      <c r="SKD38" s="267"/>
      <c r="SKE38" s="267"/>
      <c r="SKF38" s="267"/>
      <c r="SKG38" s="267"/>
      <c r="SKH38" s="267"/>
      <c r="SKI38" s="267"/>
      <c r="SKJ38" s="267"/>
      <c r="SKK38" s="267"/>
      <c r="SKL38" s="267"/>
      <c r="SKM38" s="267"/>
      <c r="SKN38" s="267"/>
      <c r="SKO38" s="267"/>
      <c r="SKP38" s="267"/>
      <c r="SKQ38" s="267"/>
      <c r="SKR38" s="267"/>
      <c r="SKS38" s="267"/>
      <c r="SKT38" s="267"/>
      <c r="SKU38" s="267"/>
      <c r="SKV38" s="267"/>
      <c r="SKW38" s="267"/>
      <c r="SKX38" s="267"/>
      <c r="SKY38" s="267"/>
      <c r="SKZ38" s="267"/>
      <c r="SLA38" s="267"/>
      <c r="SLB38" s="267"/>
      <c r="SLC38" s="267"/>
      <c r="SLD38" s="267"/>
      <c r="SLE38" s="267"/>
      <c r="SLF38" s="267"/>
      <c r="SLG38" s="267"/>
      <c r="SLH38" s="267"/>
      <c r="SLI38" s="267"/>
      <c r="SLJ38" s="267"/>
      <c r="SLK38" s="267"/>
      <c r="SLL38" s="267"/>
      <c r="SLM38" s="267"/>
      <c r="SLN38" s="267"/>
      <c r="SLO38" s="267"/>
      <c r="SLP38" s="267"/>
      <c r="SLQ38" s="267"/>
      <c r="SLR38" s="267"/>
      <c r="SLS38" s="267"/>
      <c r="SLT38" s="267"/>
      <c r="SLU38" s="267"/>
      <c r="SLV38" s="267"/>
      <c r="SLW38" s="267"/>
      <c r="SLX38" s="267"/>
      <c r="SLY38" s="267"/>
      <c r="SLZ38" s="267"/>
      <c r="SMA38" s="267"/>
      <c r="SMB38" s="267"/>
      <c r="SMC38" s="267"/>
      <c r="SMD38" s="267"/>
      <c r="SME38" s="267"/>
      <c r="SMF38" s="267"/>
      <c r="SMG38" s="267"/>
      <c r="SMH38" s="267"/>
      <c r="SMI38" s="267"/>
      <c r="SMJ38" s="267"/>
      <c r="SMK38" s="267"/>
      <c r="SML38" s="267"/>
      <c r="SMM38" s="267"/>
      <c r="SMN38" s="267"/>
      <c r="SMO38" s="267"/>
      <c r="SMP38" s="267"/>
      <c r="SMQ38" s="267"/>
      <c r="SMR38" s="267"/>
      <c r="SMS38" s="267"/>
      <c r="SMT38" s="267"/>
      <c r="SMU38" s="267"/>
      <c r="SMV38" s="267"/>
      <c r="SMW38" s="267"/>
      <c r="SMX38" s="267"/>
      <c r="SMY38" s="267"/>
      <c r="SMZ38" s="267"/>
      <c r="SNA38" s="267"/>
      <c r="SNB38" s="267"/>
      <c r="SNC38" s="267"/>
      <c r="SND38" s="267"/>
      <c r="SNE38" s="267"/>
      <c r="SNF38" s="267"/>
      <c r="SNG38" s="267"/>
      <c r="SNH38" s="267"/>
      <c r="SNI38" s="267"/>
      <c r="SNJ38" s="267"/>
      <c r="SNK38" s="267"/>
      <c r="SNL38" s="267"/>
      <c r="SNM38" s="267"/>
      <c r="SNN38" s="267"/>
      <c r="SNO38" s="267"/>
      <c r="SNP38" s="267"/>
      <c r="SNQ38" s="267"/>
      <c r="SNR38" s="267"/>
      <c r="SNS38" s="267"/>
      <c r="SNT38" s="267"/>
      <c r="SNU38" s="267"/>
      <c r="SNV38" s="267"/>
      <c r="SNW38" s="267"/>
      <c r="SNX38" s="267"/>
      <c r="SNY38" s="267"/>
      <c r="SNZ38" s="267"/>
      <c r="SOA38" s="267"/>
      <c r="SOB38" s="267"/>
      <c r="SOC38" s="267"/>
      <c r="SOD38" s="267"/>
      <c r="SOE38" s="267"/>
      <c r="SOF38" s="267"/>
      <c r="SOG38" s="267"/>
      <c r="SOH38" s="267"/>
      <c r="SOI38" s="267"/>
      <c r="SOJ38" s="267"/>
      <c r="SOK38" s="267"/>
      <c r="SOL38" s="267"/>
      <c r="SOM38" s="267"/>
      <c r="SON38" s="267"/>
      <c r="SOO38" s="267"/>
      <c r="SOP38" s="267"/>
      <c r="SOQ38" s="267"/>
      <c r="SOR38" s="267"/>
      <c r="SOS38" s="267"/>
      <c r="SOT38" s="267"/>
      <c r="SOU38" s="267"/>
      <c r="SOV38" s="267"/>
      <c r="SOW38" s="267"/>
      <c r="SOX38" s="267"/>
      <c r="SOY38" s="267"/>
      <c r="SOZ38" s="267"/>
      <c r="SPA38" s="267"/>
      <c r="SPB38" s="267"/>
      <c r="SPC38" s="267"/>
      <c r="SPD38" s="267"/>
      <c r="SPE38" s="267"/>
      <c r="SPF38" s="267"/>
      <c r="SPG38" s="267"/>
      <c r="SPH38" s="267"/>
      <c r="SPI38" s="267"/>
      <c r="SPJ38" s="267"/>
      <c r="SPK38" s="267"/>
      <c r="SPL38" s="267"/>
      <c r="SPM38" s="267"/>
      <c r="SPN38" s="267"/>
      <c r="SPO38" s="267"/>
      <c r="SPP38" s="267"/>
      <c r="SPQ38" s="267"/>
      <c r="SPR38" s="267"/>
      <c r="SPS38" s="267"/>
      <c r="SPT38" s="267"/>
      <c r="SPU38" s="267"/>
      <c r="SPV38" s="267"/>
      <c r="SPW38" s="267"/>
      <c r="SPX38" s="267"/>
      <c r="SPY38" s="267"/>
      <c r="SPZ38" s="267"/>
      <c r="SQA38" s="267"/>
      <c r="SQB38" s="267"/>
      <c r="SQC38" s="267"/>
      <c r="SQD38" s="267"/>
      <c r="SQE38" s="267"/>
      <c r="SQF38" s="267"/>
      <c r="SQG38" s="267"/>
      <c r="SQH38" s="267"/>
      <c r="SQI38" s="267"/>
      <c r="SQJ38" s="267"/>
      <c r="SQK38" s="267"/>
      <c r="SQL38" s="267"/>
      <c r="SQM38" s="267"/>
      <c r="SQN38" s="267"/>
      <c r="SQO38" s="267"/>
      <c r="SQP38" s="267"/>
      <c r="SQQ38" s="267"/>
      <c r="SQR38" s="267"/>
      <c r="SQS38" s="267"/>
      <c r="SQT38" s="267"/>
      <c r="SQU38" s="267"/>
      <c r="SQV38" s="267"/>
      <c r="SQW38" s="267"/>
      <c r="SQX38" s="267"/>
      <c r="SQY38" s="267"/>
      <c r="SQZ38" s="267"/>
      <c r="SRA38" s="267"/>
      <c r="SRB38" s="267"/>
      <c r="SRC38" s="267"/>
      <c r="SRD38" s="267"/>
      <c r="SRE38" s="267"/>
      <c r="SRF38" s="267"/>
      <c r="SRG38" s="267"/>
      <c r="SRH38" s="267"/>
      <c r="SRI38" s="267"/>
      <c r="SRJ38" s="267"/>
      <c r="SRK38" s="267"/>
      <c r="SRL38" s="267"/>
      <c r="SRM38" s="267"/>
      <c r="SRN38" s="267"/>
      <c r="SRO38" s="267"/>
      <c r="SRP38" s="267"/>
      <c r="SRQ38" s="267"/>
      <c r="SRR38" s="267"/>
      <c r="SRS38" s="267"/>
      <c r="SRT38" s="267"/>
      <c r="SRU38" s="267"/>
      <c r="SRV38" s="267"/>
      <c r="SRW38" s="267"/>
      <c r="SRX38" s="267"/>
      <c r="SRY38" s="267"/>
      <c r="SRZ38" s="267"/>
      <c r="SSA38" s="267"/>
      <c r="SSB38" s="267"/>
      <c r="SSC38" s="267"/>
      <c r="SSD38" s="267"/>
      <c r="SSE38" s="267"/>
      <c r="SSF38" s="267"/>
      <c r="SSG38" s="267"/>
      <c r="SSH38" s="267"/>
      <c r="SSI38" s="267"/>
      <c r="SSJ38" s="267"/>
      <c r="SSK38" s="267"/>
      <c r="SSL38" s="267"/>
      <c r="SSM38" s="267"/>
      <c r="SSN38" s="267"/>
      <c r="SSO38" s="267"/>
      <c r="SSP38" s="267"/>
      <c r="SSQ38" s="267"/>
      <c r="SSR38" s="267"/>
      <c r="SSS38" s="267"/>
      <c r="SST38" s="267"/>
      <c r="SSU38" s="267"/>
      <c r="SSV38" s="267"/>
      <c r="SSW38" s="267"/>
      <c r="SSX38" s="267"/>
      <c r="SSY38" s="267"/>
      <c r="SSZ38" s="267"/>
      <c r="STA38" s="267"/>
      <c r="STB38" s="267"/>
      <c r="STC38" s="267"/>
      <c r="STD38" s="267"/>
      <c r="STE38" s="267"/>
      <c r="STF38" s="267"/>
      <c r="STG38" s="267"/>
      <c r="STH38" s="267"/>
      <c r="STI38" s="267"/>
      <c r="STJ38" s="267"/>
      <c r="STK38" s="267"/>
      <c r="STL38" s="267"/>
      <c r="STM38" s="267"/>
      <c r="STN38" s="267"/>
      <c r="STO38" s="267"/>
      <c r="STP38" s="267"/>
      <c r="STQ38" s="267"/>
      <c r="STR38" s="267"/>
      <c r="STS38" s="267"/>
      <c r="STT38" s="267"/>
      <c r="STU38" s="267"/>
      <c r="STV38" s="267"/>
      <c r="STW38" s="267"/>
      <c r="STX38" s="267"/>
      <c r="STY38" s="267"/>
      <c r="STZ38" s="267"/>
      <c r="SUA38" s="267"/>
      <c r="SUB38" s="267"/>
      <c r="SUC38" s="267"/>
      <c r="SUD38" s="267"/>
      <c r="SUE38" s="267"/>
      <c r="SUF38" s="267"/>
      <c r="SUG38" s="267"/>
      <c r="SUH38" s="267"/>
      <c r="SUI38" s="267"/>
      <c r="SUJ38" s="267"/>
      <c r="SUK38" s="267"/>
      <c r="SUL38" s="267"/>
      <c r="SUM38" s="267"/>
      <c r="SUN38" s="267"/>
      <c r="SUO38" s="267"/>
      <c r="SUP38" s="267"/>
      <c r="SUQ38" s="267"/>
      <c r="SUR38" s="267"/>
      <c r="SUS38" s="267"/>
      <c r="SUT38" s="267"/>
      <c r="SUU38" s="267"/>
      <c r="SUV38" s="267"/>
      <c r="SUW38" s="267"/>
      <c r="SUX38" s="267"/>
      <c r="SUY38" s="267"/>
      <c r="SUZ38" s="267"/>
      <c r="SVA38" s="267"/>
      <c r="SVB38" s="267"/>
      <c r="SVC38" s="267"/>
      <c r="SVD38" s="267"/>
      <c r="SVE38" s="267"/>
      <c r="SVF38" s="267"/>
      <c r="SVG38" s="267"/>
      <c r="SVH38" s="267"/>
      <c r="SVI38" s="267"/>
      <c r="SVJ38" s="267"/>
      <c r="SVK38" s="267"/>
      <c r="SVL38" s="267"/>
      <c r="SVM38" s="267"/>
      <c r="SVN38" s="267"/>
      <c r="SVO38" s="267"/>
      <c r="SVP38" s="267"/>
      <c r="SVQ38" s="267"/>
      <c r="SVR38" s="267"/>
      <c r="SVS38" s="267"/>
      <c r="SVT38" s="267"/>
      <c r="SVU38" s="267"/>
      <c r="SVV38" s="267"/>
      <c r="SVW38" s="267"/>
      <c r="SVX38" s="267"/>
      <c r="SVY38" s="267"/>
      <c r="SVZ38" s="267"/>
      <c r="SWA38" s="267"/>
      <c r="SWB38" s="267"/>
      <c r="SWC38" s="267"/>
      <c r="SWD38" s="267"/>
      <c r="SWE38" s="267"/>
      <c r="SWF38" s="267"/>
      <c r="SWG38" s="267"/>
      <c r="SWH38" s="267"/>
      <c r="SWI38" s="267"/>
      <c r="SWJ38" s="267"/>
      <c r="SWK38" s="267"/>
      <c r="SWL38" s="267"/>
      <c r="SWM38" s="267"/>
      <c r="SWN38" s="267"/>
      <c r="SWO38" s="267"/>
      <c r="SWP38" s="267"/>
      <c r="SWQ38" s="267"/>
      <c r="SWR38" s="267"/>
      <c r="SWS38" s="267"/>
      <c r="SWT38" s="267"/>
      <c r="SWU38" s="267"/>
      <c r="SWV38" s="267"/>
      <c r="SWW38" s="267"/>
      <c r="SWX38" s="267"/>
      <c r="SWY38" s="267"/>
      <c r="SWZ38" s="267"/>
      <c r="SXA38" s="267"/>
      <c r="SXB38" s="267"/>
      <c r="SXC38" s="267"/>
      <c r="SXD38" s="267"/>
      <c r="SXE38" s="267"/>
      <c r="SXF38" s="267"/>
      <c r="SXG38" s="267"/>
      <c r="SXH38" s="267"/>
      <c r="SXI38" s="267"/>
      <c r="SXJ38" s="267"/>
      <c r="SXK38" s="267"/>
      <c r="SXL38" s="267"/>
      <c r="SXM38" s="267"/>
      <c r="SXN38" s="267"/>
      <c r="SXO38" s="267"/>
      <c r="SXP38" s="267"/>
      <c r="SXQ38" s="267"/>
      <c r="SXR38" s="267"/>
      <c r="SXS38" s="267"/>
      <c r="SXT38" s="267"/>
      <c r="SXU38" s="267"/>
      <c r="SXV38" s="267"/>
      <c r="SXW38" s="267"/>
      <c r="SXX38" s="267"/>
      <c r="SXY38" s="267"/>
      <c r="SXZ38" s="267"/>
      <c r="SYA38" s="267"/>
      <c r="SYB38" s="267"/>
      <c r="SYC38" s="267"/>
      <c r="SYD38" s="267"/>
      <c r="SYE38" s="267"/>
      <c r="SYF38" s="267"/>
      <c r="SYG38" s="267"/>
      <c r="SYH38" s="267"/>
      <c r="SYI38" s="267"/>
      <c r="SYJ38" s="267"/>
      <c r="SYK38" s="267"/>
      <c r="SYL38" s="267"/>
      <c r="SYM38" s="267"/>
      <c r="SYN38" s="267"/>
      <c r="SYO38" s="267"/>
      <c r="SYP38" s="267"/>
      <c r="SYQ38" s="267"/>
      <c r="SYR38" s="267"/>
      <c r="SYS38" s="267"/>
      <c r="SYT38" s="267"/>
      <c r="SYU38" s="267"/>
      <c r="SYV38" s="267"/>
      <c r="SYW38" s="267"/>
      <c r="SYX38" s="267"/>
      <c r="SYY38" s="267"/>
      <c r="SYZ38" s="267"/>
      <c r="SZA38" s="267"/>
      <c r="SZB38" s="267"/>
      <c r="SZC38" s="267"/>
      <c r="SZD38" s="267"/>
      <c r="SZE38" s="267"/>
      <c r="SZF38" s="267"/>
      <c r="SZG38" s="267"/>
      <c r="SZH38" s="267"/>
      <c r="SZI38" s="267"/>
      <c r="SZJ38" s="267"/>
      <c r="SZK38" s="267"/>
      <c r="SZL38" s="267"/>
      <c r="SZM38" s="267"/>
      <c r="SZN38" s="267"/>
      <c r="SZO38" s="267"/>
      <c r="SZP38" s="267"/>
      <c r="SZQ38" s="267"/>
      <c r="SZR38" s="267"/>
      <c r="SZS38" s="267"/>
      <c r="SZT38" s="267"/>
      <c r="SZU38" s="267"/>
      <c r="SZV38" s="267"/>
      <c r="SZW38" s="267"/>
      <c r="SZX38" s="267"/>
      <c r="SZY38" s="267"/>
      <c r="SZZ38" s="267"/>
      <c r="TAA38" s="267"/>
      <c r="TAB38" s="267"/>
      <c r="TAC38" s="267"/>
      <c r="TAD38" s="267"/>
      <c r="TAE38" s="267"/>
      <c r="TAF38" s="267"/>
      <c r="TAG38" s="267"/>
      <c r="TAH38" s="267"/>
      <c r="TAI38" s="267"/>
      <c r="TAJ38" s="267"/>
      <c r="TAK38" s="267"/>
      <c r="TAL38" s="267"/>
      <c r="TAM38" s="267"/>
      <c r="TAN38" s="267"/>
      <c r="TAO38" s="267"/>
      <c r="TAP38" s="267"/>
      <c r="TAQ38" s="267"/>
      <c r="TAR38" s="267"/>
      <c r="TAS38" s="267"/>
      <c r="TAT38" s="267"/>
      <c r="TAU38" s="267"/>
      <c r="TAV38" s="267"/>
      <c r="TAW38" s="267"/>
      <c r="TAX38" s="267"/>
      <c r="TAY38" s="267"/>
      <c r="TAZ38" s="267"/>
      <c r="TBA38" s="267"/>
      <c r="TBB38" s="267"/>
      <c r="TBC38" s="267"/>
      <c r="TBD38" s="267"/>
      <c r="TBE38" s="267"/>
      <c r="TBF38" s="267"/>
      <c r="TBG38" s="267"/>
      <c r="TBH38" s="267"/>
      <c r="TBI38" s="267"/>
      <c r="TBJ38" s="267"/>
      <c r="TBK38" s="267"/>
      <c r="TBL38" s="267"/>
      <c r="TBM38" s="267"/>
      <c r="TBN38" s="267"/>
      <c r="TBO38" s="267"/>
      <c r="TBP38" s="267"/>
      <c r="TBQ38" s="267"/>
      <c r="TBR38" s="267"/>
      <c r="TBS38" s="267"/>
      <c r="TBT38" s="267"/>
      <c r="TBU38" s="267"/>
      <c r="TBV38" s="267"/>
      <c r="TBW38" s="267"/>
      <c r="TBX38" s="267"/>
      <c r="TBY38" s="267"/>
      <c r="TBZ38" s="267"/>
      <c r="TCA38" s="267"/>
      <c r="TCB38" s="267"/>
      <c r="TCC38" s="267"/>
      <c r="TCD38" s="267"/>
      <c r="TCE38" s="267"/>
      <c r="TCF38" s="267"/>
      <c r="TCG38" s="267"/>
      <c r="TCH38" s="267"/>
      <c r="TCI38" s="267"/>
      <c r="TCJ38" s="267"/>
      <c r="TCK38" s="267"/>
      <c r="TCL38" s="267"/>
      <c r="TCM38" s="267"/>
      <c r="TCN38" s="267"/>
      <c r="TCO38" s="267"/>
      <c r="TCP38" s="267"/>
      <c r="TCQ38" s="267"/>
      <c r="TCR38" s="267"/>
      <c r="TCS38" s="267"/>
      <c r="TCT38" s="267"/>
      <c r="TCU38" s="267"/>
      <c r="TCV38" s="267"/>
      <c r="TCW38" s="267"/>
      <c r="TCX38" s="267"/>
      <c r="TCY38" s="267"/>
      <c r="TCZ38" s="267"/>
      <c r="TDA38" s="267"/>
      <c r="TDB38" s="267"/>
      <c r="TDC38" s="267"/>
      <c r="TDD38" s="267"/>
      <c r="TDE38" s="267"/>
      <c r="TDF38" s="267"/>
      <c r="TDG38" s="267"/>
      <c r="TDH38" s="267"/>
      <c r="TDI38" s="267"/>
      <c r="TDJ38" s="267"/>
      <c r="TDK38" s="267"/>
      <c r="TDL38" s="267"/>
      <c r="TDM38" s="267"/>
      <c r="TDN38" s="267"/>
      <c r="TDO38" s="267"/>
      <c r="TDP38" s="267"/>
      <c r="TDQ38" s="267"/>
      <c r="TDR38" s="267"/>
      <c r="TDS38" s="267"/>
      <c r="TDT38" s="267"/>
      <c r="TDU38" s="267"/>
      <c r="TDV38" s="267"/>
      <c r="TDW38" s="267"/>
      <c r="TDX38" s="267"/>
      <c r="TDY38" s="267"/>
      <c r="TDZ38" s="267"/>
      <c r="TEA38" s="267"/>
      <c r="TEB38" s="267"/>
      <c r="TEC38" s="267"/>
      <c r="TED38" s="267"/>
      <c r="TEE38" s="267"/>
      <c r="TEF38" s="267"/>
      <c r="TEG38" s="267"/>
      <c r="TEH38" s="267"/>
      <c r="TEI38" s="267"/>
      <c r="TEJ38" s="267"/>
      <c r="TEK38" s="267"/>
      <c r="TEL38" s="267"/>
      <c r="TEM38" s="267"/>
      <c r="TEN38" s="267"/>
      <c r="TEO38" s="267"/>
      <c r="TEP38" s="267"/>
      <c r="TEQ38" s="267"/>
      <c r="TER38" s="267"/>
      <c r="TES38" s="267"/>
      <c r="TET38" s="267"/>
      <c r="TEU38" s="267"/>
      <c r="TEV38" s="267"/>
      <c r="TEW38" s="267"/>
      <c r="TEX38" s="267"/>
      <c r="TEY38" s="267"/>
      <c r="TEZ38" s="267"/>
      <c r="TFA38" s="267"/>
      <c r="TFB38" s="267"/>
      <c r="TFC38" s="267"/>
      <c r="TFD38" s="267"/>
      <c r="TFE38" s="267"/>
      <c r="TFF38" s="267"/>
      <c r="TFG38" s="267"/>
      <c r="TFH38" s="267"/>
      <c r="TFI38" s="267"/>
      <c r="TFJ38" s="267"/>
      <c r="TFK38" s="267"/>
      <c r="TFL38" s="267"/>
      <c r="TFM38" s="267"/>
      <c r="TFN38" s="267"/>
      <c r="TFO38" s="267"/>
      <c r="TFP38" s="267"/>
      <c r="TFQ38" s="267"/>
      <c r="TFR38" s="267"/>
      <c r="TFS38" s="267"/>
      <c r="TFT38" s="267"/>
      <c r="TFU38" s="267"/>
      <c r="TFV38" s="267"/>
      <c r="TFW38" s="267"/>
      <c r="TFX38" s="267"/>
      <c r="TFY38" s="267"/>
      <c r="TFZ38" s="267"/>
      <c r="TGA38" s="267"/>
      <c r="TGB38" s="267"/>
      <c r="TGC38" s="267"/>
      <c r="TGD38" s="267"/>
      <c r="TGE38" s="267"/>
      <c r="TGF38" s="267"/>
      <c r="TGG38" s="267"/>
      <c r="TGH38" s="267"/>
      <c r="TGI38" s="267"/>
      <c r="TGJ38" s="267"/>
      <c r="TGK38" s="267"/>
      <c r="TGL38" s="267"/>
      <c r="TGM38" s="267"/>
      <c r="TGN38" s="267"/>
      <c r="TGO38" s="267"/>
      <c r="TGP38" s="267"/>
      <c r="TGQ38" s="267"/>
      <c r="TGR38" s="267"/>
      <c r="TGS38" s="267"/>
      <c r="TGT38" s="267"/>
      <c r="TGU38" s="267"/>
      <c r="TGV38" s="267"/>
      <c r="TGW38" s="267"/>
      <c r="TGX38" s="267"/>
      <c r="TGY38" s="267"/>
      <c r="TGZ38" s="267"/>
      <c r="THA38" s="267"/>
      <c r="THB38" s="267"/>
      <c r="THC38" s="267"/>
      <c r="THD38" s="267"/>
      <c r="THE38" s="267"/>
      <c r="THF38" s="267"/>
      <c r="THG38" s="267"/>
      <c r="THH38" s="267"/>
      <c r="THI38" s="267"/>
      <c r="THJ38" s="267"/>
      <c r="THK38" s="267"/>
      <c r="THL38" s="267"/>
      <c r="THM38" s="267"/>
      <c r="THN38" s="267"/>
      <c r="THO38" s="267"/>
      <c r="THP38" s="267"/>
      <c r="THQ38" s="267"/>
      <c r="THR38" s="267"/>
      <c r="THS38" s="267"/>
      <c r="THT38" s="267"/>
      <c r="THU38" s="267"/>
      <c r="THV38" s="267"/>
      <c r="THW38" s="267"/>
      <c r="THX38" s="267"/>
      <c r="THY38" s="267"/>
      <c r="THZ38" s="267"/>
      <c r="TIA38" s="267"/>
      <c r="TIB38" s="267"/>
      <c r="TIC38" s="267"/>
      <c r="TID38" s="267"/>
      <c r="TIE38" s="267"/>
      <c r="TIF38" s="267"/>
      <c r="TIG38" s="267"/>
      <c r="TIH38" s="267"/>
      <c r="TII38" s="267"/>
      <c r="TIJ38" s="267"/>
      <c r="TIK38" s="267"/>
      <c r="TIL38" s="267"/>
      <c r="TIM38" s="267"/>
      <c r="TIN38" s="267"/>
      <c r="TIO38" s="267"/>
      <c r="TIP38" s="267"/>
      <c r="TIQ38" s="267"/>
      <c r="TIR38" s="267"/>
      <c r="TIS38" s="267"/>
      <c r="TIT38" s="267"/>
      <c r="TIU38" s="267"/>
      <c r="TIV38" s="267"/>
      <c r="TIW38" s="267"/>
      <c r="TIX38" s="267"/>
      <c r="TIY38" s="267"/>
      <c r="TIZ38" s="267"/>
      <c r="TJA38" s="267"/>
      <c r="TJB38" s="267"/>
      <c r="TJC38" s="267"/>
      <c r="TJD38" s="267"/>
      <c r="TJE38" s="267"/>
      <c r="TJF38" s="267"/>
      <c r="TJG38" s="267"/>
      <c r="TJH38" s="267"/>
      <c r="TJI38" s="267"/>
      <c r="TJJ38" s="267"/>
      <c r="TJK38" s="267"/>
      <c r="TJL38" s="267"/>
      <c r="TJM38" s="267"/>
      <c r="TJN38" s="267"/>
      <c r="TJO38" s="267"/>
      <c r="TJP38" s="267"/>
      <c r="TJQ38" s="267"/>
      <c r="TJR38" s="267"/>
      <c r="TJS38" s="267"/>
      <c r="TJT38" s="267"/>
      <c r="TJU38" s="267"/>
      <c r="TJV38" s="267"/>
      <c r="TJW38" s="267"/>
      <c r="TJX38" s="267"/>
      <c r="TJY38" s="267"/>
      <c r="TJZ38" s="267"/>
      <c r="TKA38" s="267"/>
      <c r="TKB38" s="267"/>
      <c r="TKC38" s="267"/>
      <c r="TKD38" s="267"/>
      <c r="TKE38" s="267"/>
      <c r="TKF38" s="267"/>
      <c r="TKG38" s="267"/>
      <c r="TKH38" s="267"/>
      <c r="TKI38" s="267"/>
      <c r="TKJ38" s="267"/>
      <c r="TKK38" s="267"/>
      <c r="TKL38" s="267"/>
      <c r="TKM38" s="267"/>
      <c r="TKN38" s="267"/>
      <c r="TKO38" s="267"/>
      <c r="TKP38" s="267"/>
      <c r="TKQ38" s="267"/>
      <c r="TKR38" s="267"/>
      <c r="TKS38" s="267"/>
      <c r="TKT38" s="267"/>
      <c r="TKU38" s="267"/>
      <c r="TKV38" s="267"/>
      <c r="TKW38" s="267"/>
      <c r="TKX38" s="267"/>
      <c r="TKY38" s="267"/>
      <c r="TKZ38" s="267"/>
      <c r="TLA38" s="267"/>
      <c r="TLB38" s="267"/>
      <c r="TLC38" s="267"/>
      <c r="TLD38" s="267"/>
      <c r="TLE38" s="267"/>
      <c r="TLF38" s="267"/>
      <c r="TLG38" s="267"/>
      <c r="TLH38" s="267"/>
      <c r="TLI38" s="267"/>
      <c r="TLJ38" s="267"/>
      <c r="TLK38" s="267"/>
      <c r="TLL38" s="267"/>
      <c r="TLM38" s="267"/>
      <c r="TLN38" s="267"/>
      <c r="TLO38" s="267"/>
      <c r="TLP38" s="267"/>
      <c r="TLQ38" s="267"/>
      <c r="TLR38" s="267"/>
      <c r="TLS38" s="267"/>
      <c r="TLT38" s="267"/>
      <c r="TLU38" s="267"/>
      <c r="TLV38" s="267"/>
      <c r="TLW38" s="267"/>
      <c r="TLX38" s="267"/>
      <c r="TLY38" s="267"/>
      <c r="TLZ38" s="267"/>
      <c r="TMA38" s="267"/>
      <c r="TMB38" s="267"/>
      <c r="TMC38" s="267"/>
      <c r="TMD38" s="267"/>
      <c r="TME38" s="267"/>
      <c r="TMF38" s="267"/>
      <c r="TMG38" s="267"/>
      <c r="TMH38" s="267"/>
      <c r="TMI38" s="267"/>
      <c r="TMJ38" s="267"/>
      <c r="TMK38" s="267"/>
      <c r="TML38" s="267"/>
      <c r="TMM38" s="267"/>
      <c r="TMN38" s="267"/>
      <c r="TMO38" s="267"/>
      <c r="TMP38" s="267"/>
      <c r="TMQ38" s="267"/>
      <c r="TMR38" s="267"/>
      <c r="TMS38" s="267"/>
      <c r="TMT38" s="267"/>
      <c r="TMU38" s="267"/>
      <c r="TMV38" s="267"/>
      <c r="TMW38" s="267"/>
      <c r="TMX38" s="267"/>
      <c r="TMY38" s="267"/>
      <c r="TMZ38" s="267"/>
      <c r="TNA38" s="267"/>
      <c r="TNB38" s="267"/>
      <c r="TNC38" s="267"/>
      <c r="TND38" s="267"/>
      <c r="TNE38" s="267"/>
      <c r="TNF38" s="267"/>
      <c r="TNG38" s="267"/>
      <c r="TNH38" s="267"/>
      <c r="TNI38" s="267"/>
      <c r="TNJ38" s="267"/>
      <c r="TNK38" s="267"/>
      <c r="TNL38" s="267"/>
      <c r="TNM38" s="267"/>
      <c r="TNN38" s="267"/>
      <c r="TNO38" s="267"/>
      <c r="TNP38" s="267"/>
      <c r="TNQ38" s="267"/>
      <c r="TNR38" s="267"/>
      <c r="TNS38" s="267"/>
      <c r="TNT38" s="267"/>
      <c r="TNU38" s="267"/>
      <c r="TNV38" s="267"/>
      <c r="TNW38" s="267"/>
      <c r="TNX38" s="267"/>
      <c r="TNY38" s="267"/>
      <c r="TNZ38" s="267"/>
      <c r="TOA38" s="267"/>
      <c r="TOB38" s="267"/>
      <c r="TOC38" s="267"/>
      <c r="TOD38" s="267"/>
      <c r="TOE38" s="267"/>
      <c r="TOF38" s="267"/>
      <c r="TOG38" s="267"/>
      <c r="TOH38" s="267"/>
      <c r="TOI38" s="267"/>
      <c r="TOJ38" s="267"/>
      <c r="TOK38" s="267"/>
      <c r="TOL38" s="267"/>
      <c r="TOM38" s="267"/>
      <c r="TON38" s="267"/>
      <c r="TOO38" s="267"/>
      <c r="TOP38" s="267"/>
      <c r="TOQ38" s="267"/>
      <c r="TOR38" s="267"/>
      <c r="TOS38" s="267"/>
      <c r="TOT38" s="267"/>
      <c r="TOU38" s="267"/>
      <c r="TOV38" s="267"/>
      <c r="TOW38" s="267"/>
      <c r="TOX38" s="267"/>
      <c r="TOY38" s="267"/>
      <c r="TOZ38" s="267"/>
      <c r="TPA38" s="267"/>
      <c r="TPB38" s="267"/>
      <c r="TPC38" s="267"/>
      <c r="TPD38" s="267"/>
      <c r="TPE38" s="267"/>
      <c r="TPF38" s="267"/>
      <c r="TPG38" s="267"/>
      <c r="TPH38" s="267"/>
      <c r="TPI38" s="267"/>
      <c r="TPJ38" s="267"/>
      <c r="TPK38" s="267"/>
      <c r="TPL38" s="267"/>
      <c r="TPM38" s="267"/>
      <c r="TPN38" s="267"/>
      <c r="TPO38" s="267"/>
      <c r="TPP38" s="267"/>
      <c r="TPQ38" s="267"/>
      <c r="TPR38" s="267"/>
      <c r="TPS38" s="267"/>
      <c r="TPT38" s="267"/>
      <c r="TPU38" s="267"/>
      <c r="TPV38" s="267"/>
      <c r="TPW38" s="267"/>
      <c r="TPX38" s="267"/>
      <c r="TPY38" s="267"/>
      <c r="TPZ38" s="267"/>
      <c r="TQA38" s="267"/>
      <c r="TQB38" s="267"/>
      <c r="TQC38" s="267"/>
      <c r="TQD38" s="267"/>
      <c r="TQE38" s="267"/>
      <c r="TQF38" s="267"/>
      <c r="TQG38" s="267"/>
      <c r="TQH38" s="267"/>
      <c r="TQI38" s="267"/>
      <c r="TQJ38" s="267"/>
      <c r="TQK38" s="267"/>
      <c r="TQL38" s="267"/>
      <c r="TQM38" s="267"/>
      <c r="TQN38" s="267"/>
      <c r="TQO38" s="267"/>
      <c r="TQP38" s="267"/>
      <c r="TQQ38" s="267"/>
      <c r="TQR38" s="267"/>
      <c r="TQS38" s="267"/>
      <c r="TQT38" s="267"/>
      <c r="TQU38" s="267"/>
      <c r="TQV38" s="267"/>
      <c r="TQW38" s="267"/>
      <c r="TQX38" s="267"/>
      <c r="TQY38" s="267"/>
      <c r="TQZ38" s="267"/>
      <c r="TRA38" s="267"/>
      <c r="TRB38" s="267"/>
      <c r="TRC38" s="267"/>
      <c r="TRD38" s="267"/>
      <c r="TRE38" s="267"/>
      <c r="TRF38" s="267"/>
      <c r="TRG38" s="267"/>
      <c r="TRH38" s="267"/>
      <c r="TRI38" s="267"/>
      <c r="TRJ38" s="267"/>
      <c r="TRK38" s="267"/>
      <c r="TRL38" s="267"/>
      <c r="TRM38" s="267"/>
      <c r="TRN38" s="267"/>
      <c r="TRO38" s="267"/>
      <c r="TRP38" s="267"/>
      <c r="TRQ38" s="267"/>
      <c r="TRR38" s="267"/>
      <c r="TRS38" s="267"/>
      <c r="TRT38" s="267"/>
      <c r="TRU38" s="267"/>
      <c r="TRV38" s="267"/>
      <c r="TRW38" s="267"/>
      <c r="TRX38" s="267"/>
      <c r="TRY38" s="267"/>
      <c r="TRZ38" s="267"/>
      <c r="TSA38" s="267"/>
      <c r="TSB38" s="267"/>
      <c r="TSC38" s="267"/>
      <c r="TSD38" s="267"/>
      <c r="TSE38" s="267"/>
      <c r="TSF38" s="267"/>
      <c r="TSG38" s="267"/>
      <c r="TSH38" s="267"/>
      <c r="TSI38" s="267"/>
      <c r="TSJ38" s="267"/>
      <c r="TSK38" s="267"/>
      <c r="TSL38" s="267"/>
      <c r="TSM38" s="267"/>
      <c r="TSN38" s="267"/>
      <c r="TSO38" s="267"/>
      <c r="TSP38" s="267"/>
      <c r="TSQ38" s="267"/>
      <c r="TSR38" s="267"/>
      <c r="TSS38" s="267"/>
      <c r="TST38" s="267"/>
      <c r="TSU38" s="267"/>
      <c r="TSV38" s="267"/>
      <c r="TSW38" s="267"/>
      <c r="TSX38" s="267"/>
      <c r="TSY38" s="267"/>
      <c r="TSZ38" s="267"/>
      <c r="TTA38" s="267"/>
      <c r="TTB38" s="267"/>
      <c r="TTC38" s="267"/>
      <c r="TTD38" s="267"/>
      <c r="TTE38" s="267"/>
      <c r="TTF38" s="267"/>
      <c r="TTG38" s="267"/>
      <c r="TTH38" s="267"/>
      <c r="TTI38" s="267"/>
      <c r="TTJ38" s="267"/>
      <c r="TTK38" s="267"/>
      <c r="TTL38" s="267"/>
      <c r="TTM38" s="267"/>
      <c r="TTN38" s="267"/>
      <c r="TTO38" s="267"/>
      <c r="TTP38" s="267"/>
      <c r="TTQ38" s="267"/>
      <c r="TTR38" s="267"/>
      <c r="TTS38" s="267"/>
      <c r="TTT38" s="267"/>
      <c r="TTU38" s="267"/>
      <c r="TTV38" s="267"/>
      <c r="TTW38" s="267"/>
      <c r="TTX38" s="267"/>
      <c r="TTY38" s="267"/>
      <c r="TTZ38" s="267"/>
      <c r="TUA38" s="267"/>
      <c r="TUB38" s="267"/>
      <c r="TUC38" s="267"/>
      <c r="TUD38" s="267"/>
      <c r="TUE38" s="267"/>
      <c r="TUF38" s="267"/>
      <c r="TUG38" s="267"/>
      <c r="TUH38" s="267"/>
      <c r="TUI38" s="267"/>
      <c r="TUJ38" s="267"/>
      <c r="TUK38" s="267"/>
      <c r="TUL38" s="267"/>
      <c r="TUM38" s="267"/>
      <c r="TUN38" s="267"/>
      <c r="TUO38" s="267"/>
      <c r="TUP38" s="267"/>
      <c r="TUQ38" s="267"/>
      <c r="TUR38" s="267"/>
      <c r="TUS38" s="267"/>
      <c r="TUT38" s="267"/>
      <c r="TUU38" s="267"/>
      <c r="TUV38" s="267"/>
      <c r="TUW38" s="267"/>
      <c r="TUX38" s="267"/>
      <c r="TUY38" s="267"/>
      <c r="TUZ38" s="267"/>
      <c r="TVA38" s="267"/>
      <c r="TVB38" s="267"/>
      <c r="TVC38" s="267"/>
      <c r="TVD38" s="267"/>
      <c r="TVE38" s="267"/>
      <c r="TVF38" s="267"/>
      <c r="TVG38" s="267"/>
      <c r="TVH38" s="267"/>
      <c r="TVI38" s="267"/>
      <c r="TVJ38" s="267"/>
      <c r="TVK38" s="267"/>
      <c r="TVL38" s="267"/>
      <c r="TVM38" s="267"/>
      <c r="TVN38" s="267"/>
      <c r="TVO38" s="267"/>
      <c r="TVP38" s="267"/>
      <c r="TVQ38" s="267"/>
      <c r="TVR38" s="267"/>
      <c r="TVS38" s="267"/>
      <c r="TVT38" s="267"/>
      <c r="TVU38" s="267"/>
      <c r="TVV38" s="267"/>
      <c r="TVW38" s="267"/>
      <c r="TVX38" s="267"/>
      <c r="TVY38" s="267"/>
      <c r="TVZ38" s="267"/>
      <c r="TWA38" s="267"/>
      <c r="TWB38" s="267"/>
      <c r="TWC38" s="267"/>
      <c r="TWD38" s="267"/>
      <c r="TWE38" s="267"/>
      <c r="TWF38" s="267"/>
      <c r="TWG38" s="267"/>
      <c r="TWH38" s="267"/>
      <c r="TWI38" s="267"/>
      <c r="TWJ38" s="267"/>
      <c r="TWK38" s="267"/>
      <c r="TWL38" s="267"/>
      <c r="TWM38" s="267"/>
      <c r="TWN38" s="267"/>
      <c r="TWO38" s="267"/>
      <c r="TWP38" s="267"/>
      <c r="TWQ38" s="267"/>
      <c r="TWR38" s="267"/>
      <c r="TWS38" s="267"/>
      <c r="TWT38" s="267"/>
      <c r="TWU38" s="267"/>
      <c r="TWV38" s="267"/>
      <c r="TWW38" s="267"/>
      <c r="TWX38" s="267"/>
      <c r="TWY38" s="267"/>
      <c r="TWZ38" s="267"/>
      <c r="TXA38" s="267"/>
      <c r="TXB38" s="267"/>
      <c r="TXC38" s="267"/>
      <c r="TXD38" s="267"/>
      <c r="TXE38" s="267"/>
      <c r="TXF38" s="267"/>
      <c r="TXG38" s="267"/>
      <c r="TXH38" s="267"/>
      <c r="TXI38" s="267"/>
      <c r="TXJ38" s="267"/>
      <c r="TXK38" s="267"/>
      <c r="TXL38" s="267"/>
      <c r="TXM38" s="267"/>
      <c r="TXN38" s="267"/>
      <c r="TXO38" s="267"/>
      <c r="TXP38" s="267"/>
      <c r="TXQ38" s="267"/>
      <c r="TXR38" s="267"/>
      <c r="TXS38" s="267"/>
      <c r="TXT38" s="267"/>
      <c r="TXU38" s="267"/>
      <c r="TXV38" s="267"/>
      <c r="TXW38" s="267"/>
      <c r="TXX38" s="267"/>
      <c r="TXY38" s="267"/>
      <c r="TXZ38" s="267"/>
      <c r="TYA38" s="267"/>
      <c r="TYB38" s="267"/>
      <c r="TYC38" s="267"/>
      <c r="TYD38" s="267"/>
      <c r="TYE38" s="267"/>
      <c r="TYF38" s="267"/>
      <c r="TYG38" s="267"/>
      <c r="TYH38" s="267"/>
      <c r="TYI38" s="267"/>
      <c r="TYJ38" s="267"/>
      <c r="TYK38" s="267"/>
      <c r="TYL38" s="267"/>
      <c r="TYM38" s="267"/>
      <c r="TYN38" s="267"/>
      <c r="TYO38" s="267"/>
      <c r="TYP38" s="267"/>
      <c r="TYQ38" s="267"/>
      <c r="TYR38" s="267"/>
      <c r="TYS38" s="267"/>
      <c r="TYT38" s="267"/>
      <c r="TYU38" s="267"/>
      <c r="TYV38" s="267"/>
      <c r="TYW38" s="267"/>
      <c r="TYX38" s="267"/>
      <c r="TYY38" s="267"/>
      <c r="TYZ38" s="267"/>
      <c r="TZA38" s="267"/>
      <c r="TZB38" s="267"/>
      <c r="TZC38" s="267"/>
      <c r="TZD38" s="267"/>
      <c r="TZE38" s="267"/>
      <c r="TZF38" s="267"/>
      <c r="TZG38" s="267"/>
      <c r="TZH38" s="267"/>
      <c r="TZI38" s="267"/>
      <c r="TZJ38" s="267"/>
      <c r="TZK38" s="267"/>
      <c r="TZL38" s="267"/>
      <c r="TZM38" s="267"/>
      <c r="TZN38" s="267"/>
      <c r="TZO38" s="267"/>
      <c r="TZP38" s="267"/>
      <c r="TZQ38" s="267"/>
      <c r="TZR38" s="267"/>
      <c r="TZS38" s="267"/>
      <c r="TZT38" s="267"/>
      <c r="TZU38" s="267"/>
      <c r="TZV38" s="267"/>
      <c r="TZW38" s="267"/>
      <c r="TZX38" s="267"/>
      <c r="TZY38" s="267"/>
      <c r="TZZ38" s="267"/>
      <c r="UAA38" s="267"/>
      <c r="UAB38" s="267"/>
      <c r="UAC38" s="267"/>
      <c r="UAD38" s="267"/>
      <c r="UAE38" s="267"/>
      <c r="UAF38" s="267"/>
      <c r="UAG38" s="267"/>
      <c r="UAH38" s="267"/>
      <c r="UAI38" s="267"/>
      <c r="UAJ38" s="267"/>
      <c r="UAK38" s="267"/>
      <c r="UAL38" s="267"/>
      <c r="UAM38" s="267"/>
      <c r="UAN38" s="267"/>
      <c r="UAO38" s="267"/>
      <c r="UAP38" s="267"/>
      <c r="UAQ38" s="267"/>
      <c r="UAR38" s="267"/>
      <c r="UAS38" s="267"/>
      <c r="UAT38" s="267"/>
      <c r="UAU38" s="267"/>
      <c r="UAV38" s="267"/>
      <c r="UAW38" s="267"/>
      <c r="UAX38" s="267"/>
      <c r="UAY38" s="267"/>
      <c r="UAZ38" s="267"/>
      <c r="UBA38" s="267"/>
      <c r="UBB38" s="267"/>
      <c r="UBC38" s="267"/>
      <c r="UBD38" s="267"/>
      <c r="UBE38" s="267"/>
      <c r="UBF38" s="267"/>
      <c r="UBG38" s="267"/>
      <c r="UBH38" s="267"/>
      <c r="UBI38" s="267"/>
      <c r="UBJ38" s="267"/>
      <c r="UBK38" s="267"/>
      <c r="UBL38" s="267"/>
      <c r="UBM38" s="267"/>
      <c r="UBN38" s="267"/>
      <c r="UBO38" s="267"/>
      <c r="UBP38" s="267"/>
      <c r="UBQ38" s="267"/>
      <c r="UBR38" s="267"/>
      <c r="UBS38" s="267"/>
      <c r="UBT38" s="267"/>
      <c r="UBU38" s="267"/>
      <c r="UBV38" s="267"/>
      <c r="UBW38" s="267"/>
      <c r="UBX38" s="267"/>
      <c r="UBY38" s="267"/>
      <c r="UBZ38" s="267"/>
      <c r="UCA38" s="267"/>
      <c r="UCB38" s="267"/>
      <c r="UCC38" s="267"/>
      <c r="UCD38" s="267"/>
      <c r="UCE38" s="267"/>
      <c r="UCF38" s="267"/>
      <c r="UCG38" s="267"/>
      <c r="UCH38" s="267"/>
      <c r="UCI38" s="267"/>
      <c r="UCJ38" s="267"/>
      <c r="UCK38" s="267"/>
      <c r="UCL38" s="267"/>
      <c r="UCM38" s="267"/>
      <c r="UCN38" s="267"/>
      <c r="UCO38" s="267"/>
      <c r="UCP38" s="267"/>
      <c r="UCQ38" s="267"/>
      <c r="UCR38" s="267"/>
      <c r="UCS38" s="267"/>
      <c r="UCT38" s="267"/>
      <c r="UCU38" s="267"/>
      <c r="UCV38" s="267"/>
      <c r="UCW38" s="267"/>
      <c r="UCX38" s="267"/>
      <c r="UCY38" s="267"/>
      <c r="UCZ38" s="267"/>
      <c r="UDA38" s="267"/>
      <c r="UDB38" s="267"/>
      <c r="UDC38" s="267"/>
      <c r="UDD38" s="267"/>
      <c r="UDE38" s="267"/>
      <c r="UDF38" s="267"/>
      <c r="UDG38" s="267"/>
      <c r="UDH38" s="267"/>
      <c r="UDI38" s="267"/>
      <c r="UDJ38" s="267"/>
      <c r="UDK38" s="267"/>
      <c r="UDL38" s="267"/>
      <c r="UDM38" s="267"/>
      <c r="UDN38" s="267"/>
      <c r="UDO38" s="267"/>
      <c r="UDP38" s="267"/>
      <c r="UDQ38" s="267"/>
      <c r="UDR38" s="267"/>
      <c r="UDS38" s="267"/>
      <c r="UDT38" s="267"/>
      <c r="UDU38" s="267"/>
      <c r="UDV38" s="267"/>
      <c r="UDW38" s="267"/>
      <c r="UDX38" s="267"/>
      <c r="UDY38" s="267"/>
      <c r="UDZ38" s="267"/>
      <c r="UEA38" s="267"/>
      <c r="UEB38" s="267"/>
      <c r="UEC38" s="267"/>
      <c r="UED38" s="267"/>
      <c r="UEE38" s="267"/>
      <c r="UEF38" s="267"/>
      <c r="UEG38" s="267"/>
      <c r="UEH38" s="267"/>
      <c r="UEI38" s="267"/>
      <c r="UEJ38" s="267"/>
      <c r="UEK38" s="267"/>
      <c r="UEL38" s="267"/>
      <c r="UEM38" s="267"/>
      <c r="UEN38" s="267"/>
      <c r="UEO38" s="267"/>
      <c r="UEP38" s="267"/>
      <c r="UEQ38" s="267"/>
      <c r="UER38" s="267"/>
      <c r="UES38" s="267"/>
      <c r="UET38" s="267"/>
      <c r="UEU38" s="267"/>
      <c r="UEV38" s="267"/>
      <c r="UEW38" s="267"/>
      <c r="UEX38" s="267"/>
      <c r="UEY38" s="267"/>
      <c r="UEZ38" s="267"/>
      <c r="UFA38" s="267"/>
      <c r="UFB38" s="267"/>
      <c r="UFC38" s="267"/>
      <c r="UFD38" s="267"/>
      <c r="UFE38" s="267"/>
      <c r="UFF38" s="267"/>
      <c r="UFG38" s="267"/>
      <c r="UFH38" s="267"/>
      <c r="UFI38" s="267"/>
      <c r="UFJ38" s="267"/>
      <c r="UFK38" s="267"/>
      <c r="UFL38" s="267"/>
      <c r="UFM38" s="267"/>
      <c r="UFN38" s="267"/>
      <c r="UFO38" s="267"/>
      <c r="UFP38" s="267"/>
      <c r="UFQ38" s="267"/>
      <c r="UFR38" s="267"/>
      <c r="UFS38" s="267"/>
      <c r="UFT38" s="267"/>
      <c r="UFU38" s="267"/>
      <c r="UFV38" s="267"/>
      <c r="UFW38" s="267"/>
      <c r="UFX38" s="267"/>
      <c r="UFY38" s="267"/>
      <c r="UFZ38" s="267"/>
      <c r="UGA38" s="267"/>
      <c r="UGB38" s="267"/>
      <c r="UGC38" s="267"/>
      <c r="UGD38" s="267"/>
      <c r="UGE38" s="267"/>
      <c r="UGF38" s="267"/>
      <c r="UGG38" s="267"/>
      <c r="UGH38" s="267"/>
      <c r="UGI38" s="267"/>
      <c r="UGJ38" s="267"/>
      <c r="UGK38" s="267"/>
      <c r="UGL38" s="267"/>
      <c r="UGM38" s="267"/>
      <c r="UGN38" s="267"/>
      <c r="UGO38" s="267"/>
      <c r="UGP38" s="267"/>
      <c r="UGQ38" s="267"/>
      <c r="UGR38" s="267"/>
      <c r="UGS38" s="267"/>
      <c r="UGT38" s="267"/>
      <c r="UGU38" s="267"/>
      <c r="UGV38" s="267"/>
      <c r="UGW38" s="267"/>
      <c r="UGX38" s="267"/>
      <c r="UGY38" s="267"/>
      <c r="UGZ38" s="267"/>
      <c r="UHA38" s="267"/>
      <c r="UHB38" s="267"/>
      <c r="UHC38" s="267"/>
      <c r="UHD38" s="267"/>
      <c r="UHE38" s="267"/>
      <c r="UHF38" s="267"/>
      <c r="UHG38" s="267"/>
      <c r="UHH38" s="267"/>
      <c r="UHI38" s="267"/>
      <c r="UHJ38" s="267"/>
      <c r="UHK38" s="267"/>
      <c r="UHL38" s="267"/>
      <c r="UHM38" s="267"/>
      <c r="UHN38" s="267"/>
      <c r="UHO38" s="267"/>
      <c r="UHP38" s="267"/>
      <c r="UHQ38" s="267"/>
      <c r="UHR38" s="267"/>
      <c r="UHS38" s="267"/>
      <c r="UHT38" s="267"/>
      <c r="UHU38" s="267"/>
      <c r="UHV38" s="267"/>
      <c r="UHW38" s="267"/>
      <c r="UHX38" s="267"/>
      <c r="UHY38" s="267"/>
      <c r="UHZ38" s="267"/>
      <c r="UIA38" s="267"/>
      <c r="UIB38" s="267"/>
      <c r="UIC38" s="267"/>
      <c r="UID38" s="267"/>
      <c r="UIE38" s="267"/>
      <c r="UIF38" s="267"/>
      <c r="UIG38" s="267"/>
      <c r="UIH38" s="267"/>
      <c r="UII38" s="267"/>
      <c r="UIJ38" s="267"/>
      <c r="UIK38" s="267"/>
      <c r="UIL38" s="267"/>
      <c r="UIM38" s="267"/>
      <c r="UIN38" s="267"/>
      <c r="UIO38" s="267"/>
      <c r="UIP38" s="267"/>
      <c r="UIQ38" s="267"/>
      <c r="UIR38" s="267"/>
      <c r="UIS38" s="267"/>
      <c r="UIT38" s="267"/>
      <c r="UIU38" s="267"/>
      <c r="UIV38" s="267"/>
      <c r="UIW38" s="267"/>
      <c r="UIX38" s="267"/>
      <c r="UIY38" s="267"/>
      <c r="UIZ38" s="267"/>
      <c r="UJA38" s="267"/>
      <c r="UJB38" s="267"/>
      <c r="UJC38" s="267"/>
      <c r="UJD38" s="267"/>
      <c r="UJE38" s="267"/>
      <c r="UJF38" s="267"/>
      <c r="UJG38" s="267"/>
      <c r="UJH38" s="267"/>
      <c r="UJI38" s="267"/>
      <c r="UJJ38" s="267"/>
      <c r="UJK38" s="267"/>
      <c r="UJL38" s="267"/>
      <c r="UJM38" s="267"/>
      <c r="UJN38" s="267"/>
      <c r="UJO38" s="267"/>
      <c r="UJP38" s="267"/>
      <c r="UJQ38" s="267"/>
      <c r="UJR38" s="267"/>
      <c r="UJS38" s="267"/>
      <c r="UJT38" s="267"/>
      <c r="UJU38" s="267"/>
      <c r="UJV38" s="267"/>
      <c r="UJW38" s="267"/>
      <c r="UJX38" s="267"/>
      <c r="UJY38" s="267"/>
      <c r="UJZ38" s="267"/>
      <c r="UKA38" s="267"/>
      <c r="UKB38" s="267"/>
      <c r="UKC38" s="267"/>
      <c r="UKD38" s="267"/>
      <c r="UKE38" s="267"/>
      <c r="UKF38" s="267"/>
      <c r="UKG38" s="267"/>
      <c r="UKH38" s="267"/>
      <c r="UKI38" s="267"/>
      <c r="UKJ38" s="267"/>
      <c r="UKK38" s="267"/>
      <c r="UKL38" s="267"/>
      <c r="UKM38" s="267"/>
      <c r="UKN38" s="267"/>
      <c r="UKO38" s="267"/>
      <c r="UKP38" s="267"/>
      <c r="UKQ38" s="267"/>
      <c r="UKR38" s="267"/>
      <c r="UKS38" s="267"/>
      <c r="UKT38" s="267"/>
      <c r="UKU38" s="267"/>
      <c r="UKV38" s="267"/>
      <c r="UKW38" s="267"/>
      <c r="UKX38" s="267"/>
      <c r="UKY38" s="267"/>
      <c r="UKZ38" s="267"/>
      <c r="ULA38" s="267"/>
      <c r="ULB38" s="267"/>
      <c r="ULC38" s="267"/>
      <c r="ULD38" s="267"/>
      <c r="ULE38" s="267"/>
      <c r="ULF38" s="267"/>
      <c r="ULG38" s="267"/>
      <c r="ULH38" s="267"/>
      <c r="ULI38" s="267"/>
      <c r="ULJ38" s="267"/>
      <c r="ULK38" s="267"/>
      <c r="ULL38" s="267"/>
      <c r="ULM38" s="267"/>
      <c r="ULN38" s="267"/>
      <c r="ULO38" s="267"/>
      <c r="ULP38" s="267"/>
      <c r="ULQ38" s="267"/>
      <c r="ULR38" s="267"/>
      <c r="ULS38" s="267"/>
      <c r="ULT38" s="267"/>
      <c r="ULU38" s="267"/>
      <c r="ULV38" s="267"/>
      <c r="ULW38" s="267"/>
      <c r="ULX38" s="267"/>
      <c r="ULY38" s="267"/>
      <c r="ULZ38" s="267"/>
      <c r="UMA38" s="267"/>
      <c r="UMB38" s="267"/>
      <c r="UMC38" s="267"/>
      <c r="UMD38" s="267"/>
      <c r="UME38" s="267"/>
      <c r="UMF38" s="267"/>
      <c r="UMG38" s="267"/>
      <c r="UMH38" s="267"/>
      <c r="UMI38" s="267"/>
      <c r="UMJ38" s="267"/>
      <c r="UMK38" s="267"/>
      <c r="UML38" s="267"/>
      <c r="UMM38" s="267"/>
      <c r="UMN38" s="267"/>
      <c r="UMO38" s="267"/>
      <c r="UMP38" s="267"/>
      <c r="UMQ38" s="267"/>
      <c r="UMR38" s="267"/>
      <c r="UMS38" s="267"/>
      <c r="UMT38" s="267"/>
      <c r="UMU38" s="267"/>
      <c r="UMV38" s="267"/>
      <c r="UMW38" s="267"/>
      <c r="UMX38" s="267"/>
      <c r="UMY38" s="267"/>
      <c r="UMZ38" s="267"/>
      <c r="UNA38" s="267"/>
      <c r="UNB38" s="267"/>
      <c r="UNC38" s="267"/>
      <c r="UND38" s="267"/>
      <c r="UNE38" s="267"/>
      <c r="UNF38" s="267"/>
      <c r="UNG38" s="267"/>
      <c r="UNH38" s="267"/>
      <c r="UNI38" s="267"/>
      <c r="UNJ38" s="267"/>
      <c r="UNK38" s="267"/>
      <c r="UNL38" s="267"/>
      <c r="UNM38" s="267"/>
      <c r="UNN38" s="267"/>
      <c r="UNO38" s="267"/>
      <c r="UNP38" s="267"/>
      <c r="UNQ38" s="267"/>
      <c r="UNR38" s="267"/>
      <c r="UNS38" s="267"/>
      <c r="UNT38" s="267"/>
      <c r="UNU38" s="267"/>
      <c r="UNV38" s="267"/>
      <c r="UNW38" s="267"/>
      <c r="UNX38" s="267"/>
      <c r="UNY38" s="267"/>
      <c r="UNZ38" s="267"/>
      <c r="UOA38" s="267"/>
      <c r="UOB38" s="267"/>
      <c r="UOC38" s="267"/>
      <c r="UOD38" s="267"/>
      <c r="UOE38" s="267"/>
      <c r="UOF38" s="267"/>
      <c r="UOG38" s="267"/>
      <c r="UOH38" s="267"/>
      <c r="UOI38" s="267"/>
      <c r="UOJ38" s="267"/>
      <c r="UOK38" s="267"/>
      <c r="UOL38" s="267"/>
      <c r="UOM38" s="267"/>
      <c r="UON38" s="267"/>
      <c r="UOO38" s="267"/>
      <c r="UOP38" s="267"/>
      <c r="UOQ38" s="267"/>
      <c r="UOR38" s="267"/>
      <c r="UOS38" s="267"/>
      <c r="UOT38" s="267"/>
      <c r="UOU38" s="267"/>
      <c r="UOV38" s="267"/>
      <c r="UOW38" s="267"/>
      <c r="UOX38" s="267"/>
      <c r="UOY38" s="267"/>
      <c r="UOZ38" s="267"/>
      <c r="UPA38" s="267"/>
      <c r="UPB38" s="267"/>
      <c r="UPC38" s="267"/>
      <c r="UPD38" s="267"/>
      <c r="UPE38" s="267"/>
      <c r="UPF38" s="267"/>
      <c r="UPG38" s="267"/>
      <c r="UPH38" s="267"/>
      <c r="UPI38" s="267"/>
      <c r="UPJ38" s="267"/>
      <c r="UPK38" s="267"/>
      <c r="UPL38" s="267"/>
      <c r="UPM38" s="267"/>
      <c r="UPN38" s="267"/>
      <c r="UPO38" s="267"/>
      <c r="UPP38" s="267"/>
      <c r="UPQ38" s="267"/>
      <c r="UPR38" s="267"/>
      <c r="UPS38" s="267"/>
      <c r="UPT38" s="267"/>
      <c r="UPU38" s="267"/>
      <c r="UPV38" s="267"/>
      <c r="UPW38" s="267"/>
      <c r="UPX38" s="267"/>
      <c r="UPY38" s="267"/>
      <c r="UPZ38" s="267"/>
      <c r="UQA38" s="267"/>
      <c r="UQB38" s="267"/>
      <c r="UQC38" s="267"/>
      <c r="UQD38" s="267"/>
      <c r="UQE38" s="267"/>
      <c r="UQF38" s="267"/>
      <c r="UQG38" s="267"/>
      <c r="UQH38" s="267"/>
      <c r="UQI38" s="267"/>
      <c r="UQJ38" s="267"/>
      <c r="UQK38" s="267"/>
      <c r="UQL38" s="267"/>
      <c r="UQM38" s="267"/>
      <c r="UQN38" s="267"/>
      <c r="UQO38" s="267"/>
      <c r="UQP38" s="267"/>
      <c r="UQQ38" s="267"/>
      <c r="UQR38" s="267"/>
      <c r="UQS38" s="267"/>
      <c r="UQT38" s="267"/>
      <c r="UQU38" s="267"/>
      <c r="UQV38" s="267"/>
      <c r="UQW38" s="267"/>
      <c r="UQX38" s="267"/>
      <c r="UQY38" s="267"/>
      <c r="UQZ38" s="267"/>
      <c r="URA38" s="267"/>
      <c r="URB38" s="267"/>
      <c r="URC38" s="267"/>
      <c r="URD38" s="267"/>
      <c r="URE38" s="267"/>
      <c r="URF38" s="267"/>
      <c r="URG38" s="267"/>
      <c r="URH38" s="267"/>
      <c r="URI38" s="267"/>
      <c r="URJ38" s="267"/>
      <c r="URK38" s="267"/>
      <c r="URL38" s="267"/>
      <c r="URM38" s="267"/>
      <c r="URN38" s="267"/>
      <c r="URO38" s="267"/>
      <c r="URP38" s="267"/>
      <c r="URQ38" s="267"/>
      <c r="URR38" s="267"/>
      <c r="URS38" s="267"/>
      <c r="URT38" s="267"/>
      <c r="URU38" s="267"/>
      <c r="URV38" s="267"/>
      <c r="URW38" s="267"/>
      <c r="URX38" s="267"/>
      <c r="URY38" s="267"/>
      <c r="URZ38" s="267"/>
      <c r="USA38" s="267"/>
      <c r="USB38" s="267"/>
      <c r="USC38" s="267"/>
      <c r="USD38" s="267"/>
      <c r="USE38" s="267"/>
      <c r="USF38" s="267"/>
      <c r="USG38" s="267"/>
      <c r="USH38" s="267"/>
      <c r="USI38" s="267"/>
      <c r="USJ38" s="267"/>
      <c r="USK38" s="267"/>
      <c r="USL38" s="267"/>
      <c r="USM38" s="267"/>
      <c r="USN38" s="267"/>
      <c r="USO38" s="267"/>
      <c r="USP38" s="267"/>
      <c r="USQ38" s="267"/>
      <c r="USR38" s="267"/>
      <c r="USS38" s="267"/>
      <c r="UST38" s="267"/>
      <c r="USU38" s="267"/>
      <c r="USV38" s="267"/>
      <c r="USW38" s="267"/>
      <c r="USX38" s="267"/>
      <c r="USY38" s="267"/>
      <c r="USZ38" s="267"/>
      <c r="UTA38" s="267"/>
      <c r="UTB38" s="267"/>
      <c r="UTC38" s="267"/>
      <c r="UTD38" s="267"/>
      <c r="UTE38" s="267"/>
      <c r="UTF38" s="267"/>
      <c r="UTG38" s="267"/>
      <c r="UTH38" s="267"/>
      <c r="UTI38" s="267"/>
      <c r="UTJ38" s="267"/>
      <c r="UTK38" s="267"/>
      <c r="UTL38" s="267"/>
      <c r="UTM38" s="267"/>
      <c r="UTN38" s="267"/>
      <c r="UTO38" s="267"/>
      <c r="UTP38" s="267"/>
      <c r="UTQ38" s="267"/>
      <c r="UTR38" s="267"/>
      <c r="UTS38" s="267"/>
      <c r="UTT38" s="267"/>
      <c r="UTU38" s="267"/>
      <c r="UTV38" s="267"/>
      <c r="UTW38" s="267"/>
      <c r="UTX38" s="267"/>
      <c r="UTY38" s="267"/>
      <c r="UTZ38" s="267"/>
      <c r="UUA38" s="267"/>
      <c r="UUB38" s="267"/>
      <c r="UUC38" s="267"/>
      <c r="UUD38" s="267"/>
      <c r="UUE38" s="267"/>
      <c r="UUF38" s="267"/>
      <c r="UUG38" s="267"/>
      <c r="UUH38" s="267"/>
      <c r="UUI38" s="267"/>
      <c r="UUJ38" s="267"/>
      <c r="UUK38" s="267"/>
      <c r="UUL38" s="267"/>
      <c r="UUM38" s="267"/>
      <c r="UUN38" s="267"/>
      <c r="UUO38" s="267"/>
      <c r="UUP38" s="267"/>
      <c r="UUQ38" s="267"/>
      <c r="UUR38" s="267"/>
      <c r="UUS38" s="267"/>
      <c r="UUT38" s="267"/>
      <c r="UUU38" s="267"/>
      <c r="UUV38" s="267"/>
      <c r="UUW38" s="267"/>
      <c r="UUX38" s="267"/>
      <c r="UUY38" s="267"/>
      <c r="UUZ38" s="267"/>
      <c r="UVA38" s="267"/>
      <c r="UVB38" s="267"/>
      <c r="UVC38" s="267"/>
      <c r="UVD38" s="267"/>
      <c r="UVE38" s="267"/>
      <c r="UVF38" s="267"/>
      <c r="UVG38" s="267"/>
      <c r="UVH38" s="267"/>
      <c r="UVI38" s="267"/>
      <c r="UVJ38" s="267"/>
      <c r="UVK38" s="267"/>
      <c r="UVL38" s="267"/>
      <c r="UVM38" s="267"/>
      <c r="UVN38" s="267"/>
      <c r="UVO38" s="267"/>
      <c r="UVP38" s="267"/>
      <c r="UVQ38" s="267"/>
      <c r="UVR38" s="267"/>
      <c r="UVS38" s="267"/>
      <c r="UVT38" s="267"/>
      <c r="UVU38" s="267"/>
      <c r="UVV38" s="267"/>
      <c r="UVW38" s="267"/>
      <c r="UVX38" s="267"/>
      <c r="UVY38" s="267"/>
      <c r="UVZ38" s="267"/>
      <c r="UWA38" s="267"/>
      <c r="UWB38" s="267"/>
      <c r="UWC38" s="267"/>
      <c r="UWD38" s="267"/>
      <c r="UWE38" s="267"/>
      <c r="UWF38" s="267"/>
      <c r="UWG38" s="267"/>
      <c r="UWH38" s="267"/>
      <c r="UWI38" s="267"/>
      <c r="UWJ38" s="267"/>
      <c r="UWK38" s="267"/>
      <c r="UWL38" s="267"/>
      <c r="UWM38" s="267"/>
      <c r="UWN38" s="267"/>
      <c r="UWO38" s="267"/>
      <c r="UWP38" s="267"/>
      <c r="UWQ38" s="267"/>
      <c r="UWR38" s="267"/>
      <c r="UWS38" s="267"/>
      <c r="UWT38" s="267"/>
      <c r="UWU38" s="267"/>
      <c r="UWV38" s="267"/>
      <c r="UWW38" s="267"/>
      <c r="UWX38" s="267"/>
      <c r="UWY38" s="267"/>
      <c r="UWZ38" s="267"/>
      <c r="UXA38" s="267"/>
      <c r="UXB38" s="267"/>
      <c r="UXC38" s="267"/>
      <c r="UXD38" s="267"/>
      <c r="UXE38" s="267"/>
      <c r="UXF38" s="267"/>
      <c r="UXG38" s="267"/>
      <c r="UXH38" s="267"/>
      <c r="UXI38" s="267"/>
      <c r="UXJ38" s="267"/>
      <c r="UXK38" s="267"/>
      <c r="UXL38" s="267"/>
      <c r="UXM38" s="267"/>
      <c r="UXN38" s="267"/>
      <c r="UXO38" s="267"/>
      <c r="UXP38" s="267"/>
      <c r="UXQ38" s="267"/>
      <c r="UXR38" s="267"/>
      <c r="UXS38" s="267"/>
      <c r="UXT38" s="267"/>
      <c r="UXU38" s="267"/>
      <c r="UXV38" s="267"/>
      <c r="UXW38" s="267"/>
      <c r="UXX38" s="267"/>
      <c r="UXY38" s="267"/>
      <c r="UXZ38" s="267"/>
      <c r="UYA38" s="267"/>
      <c r="UYB38" s="267"/>
      <c r="UYC38" s="267"/>
      <c r="UYD38" s="267"/>
      <c r="UYE38" s="267"/>
      <c r="UYF38" s="267"/>
      <c r="UYG38" s="267"/>
      <c r="UYH38" s="267"/>
      <c r="UYI38" s="267"/>
      <c r="UYJ38" s="267"/>
      <c r="UYK38" s="267"/>
      <c r="UYL38" s="267"/>
      <c r="UYM38" s="267"/>
      <c r="UYN38" s="267"/>
      <c r="UYO38" s="267"/>
      <c r="UYP38" s="267"/>
      <c r="UYQ38" s="267"/>
      <c r="UYR38" s="267"/>
      <c r="UYS38" s="267"/>
      <c r="UYT38" s="267"/>
      <c r="UYU38" s="267"/>
      <c r="UYV38" s="267"/>
      <c r="UYW38" s="267"/>
      <c r="UYX38" s="267"/>
      <c r="UYY38" s="267"/>
      <c r="UYZ38" s="267"/>
      <c r="UZA38" s="267"/>
      <c r="UZB38" s="267"/>
      <c r="UZC38" s="267"/>
      <c r="UZD38" s="267"/>
      <c r="UZE38" s="267"/>
      <c r="UZF38" s="267"/>
      <c r="UZG38" s="267"/>
      <c r="UZH38" s="267"/>
      <c r="UZI38" s="267"/>
      <c r="UZJ38" s="267"/>
      <c r="UZK38" s="267"/>
      <c r="UZL38" s="267"/>
      <c r="UZM38" s="267"/>
      <c r="UZN38" s="267"/>
      <c r="UZO38" s="267"/>
      <c r="UZP38" s="267"/>
      <c r="UZQ38" s="267"/>
      <c r="UZR38" s="267"/>
      <c r="UZS38" s="267"/>
      <c r="UZT38" s="267"/>
      <c r="UZU38" s="267"/>
      <c r="UZV38" s="267"/>
      <c r="UZW38" s="267"/>
      <c r="UZX38" s="267"/>
      <c r="UZY38" s="267"/>
      <c r="UZZ38" s="267"/>
      <c r="VAA38" s="267"/>
      <c r="VAB38" s="267"/>
      <c r="VAC38" s="267"/>
      <c r="VAD38" s="267"/>
      <c r="VAE38" s="267"/>
      <c r="VAF38" s="267"/>
      <c r="VAG38" s="267"/>
      <c r="VAH38" s="267"/>
      <c r="VAI38" s="267"/>
      <c r="VAJ38" s="267"/>
      <c r="VAK38" s="267"/>
      <c r="VAL38" s="267"/>
      <c r="VAM38" s="267"/>
      <c r="VAN38" s="267"/>
      <c r="VAO38" s="267"/>
      <c r="VAP38" s="267"/>
      <c r="VAQ38" s="267"/>
      <c r="VAR38" s="267"/>
      <c r="VAS38" s="267"/>
      <c r="VAT38" s="267"/>
      <c r="VAU38" s="267"/>
      <c r="VAV38" s="267"/>
      <c r="VAW38" s="267"/>
      <c r="VAX38" s="267"/>
      <c r="VAY38" s="267"/>
      <c r="VAZ38" s="267"/>
      <c r="VBA38" s="267"/>
      <c r="VBB38" s="267"/>
      <c r="VBC38" s="267"/>
      <c r="VBD38" s="267"/>
      <c r="VBE38" s="267"/>
      <c r="VBF38" s="267"/>
      <c r="VBG38" s="267"/>
      <c r="VBH38" s="267"/>
      <c r="VBI38" s="267"/>
      <c r="VBJ38" s="267"/>
      <c r="VBK38" s="267"/>
      <c r="VBL38" s="267"/>
      <c r="VBM38" s="267"/>
      <c r="VBN38" s="267"/>
      <c r="VBO38" s="267"/>
      <c r="VBP38" s="267"/>
      <c r="VBQ38" s="267"/>
      <c r="VBR38" s="267"/>
      <c r="VBS38" s="267"/>
      <c r="VBT38" s="267"/>
      <c r="VBU38" s="267"/>
      <c r="VBV38" s="267"/>
      <c r="VBW38" s="267"/>
      <c r="VBX38" s="267"/>
      <c r="VBY38" s="267"/>
      <c r="VBZ38" s="267"/>
      <c r="VCA38" s="267"/>
      <c r="VCB38" s="267"/>
      <c r="VCC38" s="267"/>
      <c r="VCD38" s="267"/>
      <c r="VCE38" s="267"/>
      <c r="VCF38" s="267"/>
      <c r="VCG38" s="267"/>
      <c r="VCH38" s="267"/>
      <c r="VCI38" s="267"/>
      <c r="VCJ38" s="267"/>
      <c r="VCK38" s="267"/>
      <c r="VCL38" s="267"/>
      <c r="VCM38" s="267"/>
      <c r="VCN38" s="267"/>
      <c r="VCO38" s="267"/>
      <c r="VCP38" s="267"/>
      <c r="VCQ38" s="267"/>
      <c r="VCR38" s="267"/>
      <c r="VCS38" s="267"/>
      <c r="VCT38" s="267"/>
      <c r="VCU38" s="267"/>
      <c r="VCV38" s="267"/>
      <c r="VCW38" s="267"/>
      <c r="VCX38" s="267"/>
      <c r="VCY38" s="267"/>
      <c r="VCZ38" s="267"/>
      <c r="VDA38" s="267"/>
      <c r="VDB38" s="267"/>
      <c r="VDC38" s="267"/>
      <c r="VDD38" s="267"/>
      <c r="VDE38" s="267"/>
      <c r="VDF38" s="267"/>
      <c r="VDG38" s="267"/>
      <c r="VDH38" s="267"/>
      <c r="VDI38" s="267"/>
      <c r="VDJ38" s="267"/>
      <c r="VDK38" s="267"/>
      <c r="VDL38" s="267"/>
      <c r="VDM38" s="267"/>
      <c r="VDN38" s="267"/>
      <c r="VDO38" s="267"/>
      <c r="VDP38" s="267"/>
      <c r="VDQ38" s="267"/>
      <c r="VDR38" s="267"/>
      <c r="VDS38" s="267"/>
      <c r="VDT38" s="267"/>
      <c r="VDU38" s="267"/>
      <c r="VDV38" s="267"/>
      <c r="VDW38" s="267"/>
      <c r="VDX38" s="267"/>
      <c r="VDY38" s="267"/>
      <c r="VDZ38" s="267"/>
      <c r="VEA38" s="267"/>
      <c r="VEB38" s="267"/>
      <c r="VEC38" s="267"/>
      <c r="VED38" s="267"/>
      <c r="VEE38" s="267"/>
      <c r="VEF38" s="267"/>
      <c r="VEG38" s="267"/>
      <c r="VEH38" s="267"/>
      <c r="VEI38" s="267"/>
      <c r="VEJ38" s="267"/>
      <c r="VEK38" s="267"/>
      <c r="VEL38" s="267"/>
      <c r="VEM38" s="267"/>
      <c r="VEN38" s="267"/>
      <c r="VEO38" s="267"/>
      <c r="VEP38" s="267"/>
      <c r="VEQ38" s="267"/>
      <c r="VER38" s="267"/>
      <c r="VES38" s="267"/>
      <c r="VET38" s="267"/>
      <c r="VEU38" s="267"/>
      <c r="VEV38" s="267"/>
      <c r="VEW38" s="267"/>
      <c r="VEX38" s="267"/>
      <c r="VEY38" s="267"/>
      <c r="VEZ38" s="267"/>
      <c r="VFA38" s="267"/>
      <c r="VFB38" s="267"/>
      <c r="VFC38" s="267"/>
      <c r="VFD38" s="267"/>
      <c r="VFE38" s="267"/>
      <c r="VFF38" s="267"/>
      <c r="VFG38" s="267"/>
      <c r="VFH38" s="267"/>
      <c r="VFI38" s="267"/>
      <c r="VFJ38" s="267"/>
      <c r="VFK38" s="267"/>
      <c r="VFL38" s="267"/>
      <c r="VFM38" s="267"/>
      <c r="VFN38" s="267"/>
      <c r="VFO38" s="267"/>
      <c r="VFP38" s="267"/>
      <c r="VFQ38" s="267"/>
      <c r="VFR38" s="267"/>
      <c r="VFS38" s="267"/>
      <c r="VFT38" s="267"/>
      <c r="VFU38" s="267"/>
      <c r="VFV38" s="267"/>
      <c r="VFW38" s="267"/>
      <c r="VFX38" s="267"/>
      <c r="VFY38" s="267"/>
      <c r="VFZ38" s="267"/>
      <c r="VGA38" s="267"/>
      <c r="VGB38" s="267"/>
      <c r="VGC38" s="267"/>
      <c r="VGD38" s="267"/>
      <c r="VGE38" s="267"/>
      <c r="VGF38" s="267"/>
      <c r="VGG38" s="267"/>
      <c r="VGH38" s="267"/>
      <c r="VGI38" s="267"/>
      <c r="VGJ38" s="267"/>
      <c r="VGK38" s="267"/>
      <c r="VGL38" s="267"/>
      <c r="VGM38" s="267"/>
      <c r="VGN38" s="267"/>
      <c r="VGO38" s="267"/>
      <c r="VGP38" s="267"/>
      <c r="VGQ38" s="267"/>
      <c r="VGR38" s="267"/>
      <c r="VGS38" s="267"/>
      <c r="VGT38" s="267"/>
      <c r="VGU38" s="267"/>
      <c r="VGV38" s="267"/>
      <c r="VGW38" s="267"/>
      <c r="VGX38" s="267"/>
      <c r="VGY38" s="267"/>
      <c r="VGZ38" s="267"/>
      <c r="VHA38" s="267"/>
      <c r="VHB38" s="267"/>
      <c r="VHC38" s="267"/>
      <c r="VHD38" s="267"/>
      <c r="VHE38" s="267"/>
      <c r="VHF38" s="267"/>
      <c r="VHG38" s="267"/>
      <c r="VHH38" s="267"/>
      <c r="VHI38" s="267"/>
      <c r="VHJ38" s="267"/>
      <c r="VHK38" s="267"/>
      <c r="VHL38" s="267"/>
      <c r="VHM38" s="267"/>
      <c r="VHN38" s="267"/>
      <c r="VHO38" s="267"/>
      <c r="VHP38" s="267"/>
      <c r="VHQ38" s="267"/>
      <c r="VHR38" s="267"/>
      <c r="VHS38" s="267"/>
      <c r="VHT38" s="267"/>
      <c r="VHU38" s="267"/>
      <c r="VHV38" s="267"/>
      <c r="VHW38" s="267"/>
      <c r="VHX38" s="267"/>
      <c r="VHY38" s="267"/>
      <c r="VHZ38" s="267"/>
      <c r="VIA38" s="267"/>
      <c r="VIB38" s="267"/>
      <c r="VIC38" s="267"/>
      <c r="VID38" s="267"/>
      <c r="VIE38" s="267"/>
      <c r="VIF38" s="267"/>
      <c r="VIG38" s="267"/>
      <c r="VIH38" s="267"/>
      <c r="VII38" s="267"/>
      <c r="VIJ38" s="267"/>
      <c r="VIK38" s="267"/>
      <c r="VIL38" s="267"/>
      <c r="VIM38" s="267"/>
      <c r="VIN38" s="267"/>
      <c r="VIO38" s="267"/>
      <c r="VIP38" s="267"/>
      <c r="VIQ38" s="267"/>
      <c r="VIR38" s="267"/>
      <c r="VIS38" s="267"/>
      <c r="VIT38" s="267"/>
      <c r="VIU38" s="267"/>
      <c r="VIV38" s="267"/>
      <c r="VIW38" s="267"/>
      <c r="VIX38" s="267"/>
      <c r="VIY38" s="267"/>
      <c r="VIZ38" s="267"/>
      <c r="VJA38" s="267"/>
      <c r="VJB38" s="267"/>
      <c r="VJC38" s="267"/>
      <c r="VJD38" s="267"/>
      <c r="VJE38" s="267"/>
      <c r="VJF38" s="267"/>
      <c r="VJG38" s="267"/>
      <c r="VJH38" s="267"/>
      <c r="VJI38" s="267"/>
      <c r="VJJ38" s="267"/>
      <c r="VJK38" s="267"/>
      <c r="VJL38" s="267"/>
      <c r="VJM38" s="267"/>
      <c r="VJN38" s="267"/>
      <c r="VJO38" s="267"/>
      <c r="VJP38" s="267"/>
      <c r="VJQ38" s="267"/>
      <c r="VJR38" s="267"/>
      <c r="VJS38" s="267"/>
      <c r="VJT38" s="267"/>
      <c r="VJU38" s="267"/>
      <c r="VJV38" s="267"/>
      <c r="VJW38" s="267"/>
      <c r="VJX38" s="267"/>
      <c r="VJY38" s="267"/>
      <c r="VJZ38" s="267"/>
      <c r="VKA38" s="267"/>
      <c r="VKB38" s="267"/>
      <c r="VKC38" s="267"/>
      <c r="VKD38" s="267"/>
      <c r="VKE38" s="267"/>
      <c r="VKF38" s="267"/>
      <c r="VKG38" s="267"/>
      <c r="VKH38" s="267"/>
      <c r="VKI38" s="267"/>
      <c r="VKJ38" s="267"/>
      <c r="VKK38" s="267"/>
      <c r="VKL38" s="267"/>
      <c r="VKM38" s="267"/>
      <c r="VKN38" s="267"/>
      <c r="VKO38" s="267"/>
      <c r="VKP38" s="267"/>
      <c r="VKQ38" s="267"/>
      <c r="VKR38" s="267"/>
      <c r="VKS38" s="267"/>
      <c r="VKT38" s="267"/>
      <c r="VKU38" s="267"/>
      <c r="VKV38" s="267"/>
      <c r="VKW38" s="267"/>
      <c r="VKX38" s="267"/>
      <c r="VKY38" s="267"/>
      <c r="VKZ38" s="267"/>
      <c r="VLA38" s="267"/>
      <c r="VLB38" s="267"/>
      <c r="VLC38" s="267"/>
      <c r="VLD38" s="267"/>
      <c r="VLE38" s="267"/>
      <c r="VLF38" s="267"/>
      <c r="VLG38" s="267"/>
      <c r="VLH38" s="267"/>
      <c r="VLI38" s="267"/>
      <c r="VLJ38" s="267"/>
      <c r="VLK38" s="267"/>
      <c r="VLL38" s="267"/>
      <c r="VLM38" s="267"/>
      <c r="VLN38" s="267"/>
      <c r="VLO38" s="267"/>
      <c r="VLP38" s="267"/>
      <c r="VLQ38" s="267"/>
      <c r="VLR38" s="267"/>
      <c r="VLS38" s="267"/>
      <c r="VLT38" s="267"/>
      <c r="VLU38" s="267"/>
      <c r="VLV38" s="267"/>
      <c r="VLW38" s="267"/>
      <c r="VLX38" s="267"/>
      <c r="VLY38" s="267"/>
      <c r="VLZ38" s="267"/>
      <c r="VMA38" s="267"/>
      <c r="VMB38" s="267"/>
      <c r="VMC38" s="267"/>
      <c r="VMD38" s="267"/>
      <c r="VME38" s="267"/>
      <c r="VMF38" s="267"/>
      <c r="VMG38" s="267"/>
      <c r="VMH38" s="267"/>
      <c r="VMI38" s="267"/>
      <c r="VMJ38" s="267"/>
      <c r="VMK38" s="267"/>
      <c r="VML38" s="267"/>
      <c r="VMM38" s="267"/>
      <c r="VMN38" s="267"/>
      <c r="VMO38" s="267"/>
      <c r="VMP38" s="267"/>
      <c r="VMQ38" s="267"/>
      <c r="VMR38" s="267"/>
      <c r="VMS38" s="267"/>
      <c r="VMT38" s="267"/>
      <c r="VMU38" s="267"/>
      <c r="VMV38" s="267"/>
      <c r="VMW38" s="267"/>
      <c r="VMX38" s="267"/>
      <c r="VMY38" s="267"/>
      <c r="VMZ38" s="267"/>
      <c r="VNA38" s="267"/>
      <c r="VNB38" s="267"/>
      <c r="VNC38" s="267"/>
      <c r="VND38" s="267"/>
      <c r="VNE38" s="267"/>
      <c r="VNF38" s="267"/>
      <c r="VNG38" s="267"/>
      <c r="VNH38" s="267"/>
      <c r="VNI38" s="267"/>
      <c r="VNJ38" s="267"/>
      <c r="VNK38" s="267"/>
      <c r="VNL38" s="267"/>
      <c r="VNM38" s="267"/>
      <c r="VNN38" s="267"/>
      <c r="VNO38" s="267"/>
      <c r="VNP38" s="267"/>
      <c r="VNQ38" s="267"/>
      <c r="VNR38" s="267"/>
      <c r="VNS38" s="267"/>
      <c r="VNT38" s="267"/>
      <c r="VNU38" s="267"/>
      <c r="VNV38" s="267"/>
      <c r="VNW38" s="267"/>
      <c r="VNX38" s="267"/>
      <c r="VNY38" s="267"/>
      <c r="VNZ38" s="267"/>
      <c r="VOA38" s="267"/>
      <c r="VOB38" s="267"/>
      <c r="VOC38" s="267"/>
      <c r="VOD38" s="267"/>
      <c r="VOE38" s="267"/>
      <c r="VOF38" s="267"/>
      <c r="VOG38" s="267"/>
      <c r="VOH38" s="267"/>
      <c r="VOI38" s="267"/>
      <c r="VOJ38" s="267"/>
      <c r="VOK38" s="267"/>
      <c r="VOL38" s="267"/>
      <c r="VOM38" s="267"/>
      <c r="VON38" s="267"/>
      <c r="VOO38" s="267"/>
      <c r="VOP38" s="267"/>
      <c r="VOQ38" s="267"/>
      <c r="VOR38" s="267"/>
      <c r="VOS38" s="267"/>
      <c r="VOT38" s="267"/>
      <c r="VOU38" s="267"/>
      <c r="VOV38" s="267"/>
      <c r="VOW38" s="267"/>
      <c r="VOX38" s="267"/>
      <c r="VOY38" s="267"/>
      <c r="VOZ38" s="267"/>
      <c r="VPA38" s="267"/>
      <c r="VPB38" s="267"/>
      <c r="VPC38" s="267"/>
      <c r="VPD38" s="267"/>
      <c r="VPE38" s="267"/>
      <c r="VPF38" s="267"/>
      <c r="VPG38" s="267"/>
      <c r="VPH38" s="267"/>
      <c r="VPI38" s="267"/>
      <c r="VPJ38" s="267"/>
      <c r="VPK38" s="267"/>
      <c r="VPL38" s="267"/>
      <c r="VPM38" s="267"/>
      <c r="VPN38" s="267"/>
      <c r="VPO38" s="267"/>
      <c r="VPP38" s="267"/>
      <c r="VPQ38" s="267"/>
      <c r="VPR38" s="267"/>
      <c r="VPS38" s="267"/>
      <c r="VPT38" s="267"/>
      <c r="VPU38" s="267"/>
      <c r="VPV38" s="267"/>
      <c r="VPW38" s="267"/>
      <c r="VPX38" s="267"/>
      <c r="VPY38" s="267"/>
      <c r="VPZ38" s="267"/>
      <c r="VQA38" s="267"/>
      <c r="VQB38" s="267"/>
      <c r="VQC38" s="267"/>
      <c r="VQD38" s="267"/>
      <c r="VQE38" s="267"/>
      <c r="VQF38" s="267"/>
      <c r="VQG38" s="267"/>
      <c r="VQH38" s="267"/>
      <c r="VQI38" s="267"/>
      <c r="VQJ38" s="267"/>
      <c r="VQK38" s="267"/>
      <c r="VQL38" s="267"/>
      <c r="VQM38" s="267"/>
      <c r="VQN38" s="267"/>
      <c r="VQO38" s="267"/>
      <c r="VQP38" s="267"/>
      <c r="VQQ38" s="267"/>
      <c r="VQR38" s="267"/>
      <c r="VQS38" s="267"/>
      <c r="VQT38" s="267"/>
      <c r="VQU38" s="267"/>
      <c r="VQV38" s="267"/>
      <c r="VQW38" s="267"/>
      <c r="VQX38" s="267"/>
      <c r="VQY38" s="267"/>
      <c r="VQZ38" s="267"/>
      <c r="VRA38" s="267"/>
      <c r="VRB38" s="267"/>
      <c r="VRC38" s="267"/>
      <c r="VRD38" s="267"/>
      <c r="VRE38" s="267"/>
      <c r="VRF38" s="267"/>
      <c r="VRG38" s="267"/>
      <c r="VRH38" s="267"/>
      <c r="VRI38" s="267"/>
      <c r="VRJ38" s="267"/>
      <c r="VRK38" s="267"/>
      <c r="VRL38" s="267"/>
      <c r="VRM38" s="267"/>
      <c r="VRN38" s="267"/>
      <c r="VRO38" s="267"/>
      <c r="VRP38" s="267"/>
      <c r="VRQ38" s="267"/>
      <c r="VRR38" s="267"/>
      <c r="VRS38" s="267"/>
      <c r="VRT38" s="267"/>
      <c r="VRU38" s="267"/>
      <c r="VRV38" s="267"/>
      <c r="VRW38" s="267"/>
      <c r="VRX38" s="267"/>
      <c r="VRY38" s="267"/>
      <c r="VRZ38" s="267"/>
      <c r="VSA38" s="267"/>
      <c r="VSB38" s="267"/>
      <c r="VSC38" s="267"/>
      <c r="VSD38" s="267"/>
      <c r="VSE38" s="267"/>
      <c r="VSF38" s="267"/>
      <c r="VSG38" s="267"/>
      <c r="VSH38" s="267"/>
      <c r="VSI38" s="267"/>
      <c r="VSJ38" s="267"/>
      <c r="VSK38" s="267"/>
      <c r="VSL38" s="267"/>
      <c r="VSM38" s="267"/>
      <c r="VSN38" s="267"/>
      <c r="VSO38" s="267"/>
      <c r="VSP38" s="267"/>
      <c r="VSQ38" s="267"/>
      <c r="VSR38" s="267"/>
      <c r="VSS38" s="267"/>
      <c r="VST38" s="267"/>
      <c r="VSU38" s="267"/>
      <c r="VSV38" s="267"/>
      <c r="VSW38" s="267"/>
      <c r="VSX38" s="267"/>
      <c r="VSY38" s="267"/>
      <c r="VSZ38" s="267"/>
      <c r="VTA38" s="267"/>
      <c r="VTB38" s="267"/>
      <c r="VTC38" s="267"/>
      <c r="VTD38" s="267"/>
      <c r="VTE38" s="267"/>
      <c r="VTF38" s="267"/>
      <c r="VTG38" s="267"/>
      <c r="VTH38" s="267"/>
      <c r="VTI38" s="267"/>
      <c r="VTJ38" s="267"/>
      <c r="VTK38" s="267"/>
      <c r="VTL38" s="267"/>
      <c r="VTM38" s="267"/>
      <c r="VTN38" s="267"/>
      <c r="VTO38" s="267"/>
      <c r="VTP38" s="267"/>
      <c r="VTQ38" s="267"/>
      <c r="VTR38" s="267"/>
      <c r="VTS38" s="267"/>
      <c r="VTT38" s="267"/>
      <c r="VTU38" s="267"/>
      <c r="VTV38" s="267"/>
      <c r="VTW38" s="267"/>
      <c r="VTX38" s="267"/>
      <c r="VTY38" s="267"/>
      <c r="VTZ38" s="267"/>
      <c r="VUA38" s="267"/>
      <c r="VUB38" s="267"/>
      <c r="VUC38" s="267"/>
      <c r="VUD38" s="267"/>
      <c r="VUE38" s="267"/>
      <c r="VUF38" s="267"/>
      <c r="VUG38" s="267"/>
      <c r="VUH38" s="267"/>
      <c r="VUI38" s="267"/>
      <c r="VUJ38" s="267"/>
      <c r="VUK38" s="267"/>
      <c r="VUL38" s="267"/>
      <c r="VUM38" s="267"/>
      <c r="VUN38" s="267"/>
      <c r="VUO38" s="267"/>
      <c r="VUP38" s="267"/>
      <c r="VUQ38" s="267"/>
      <c r="VUR38" s="267"/>
      <c r="VUS38" s="267"/>
      <c r="VUT38" s="267"/>
      <c r="VUU38" s="267"/>
      <c r="VUV38" s="267"/>
      <c r="VUW38" s="267"/>
      <c r="VUX38" s="267"/>
      <c r="VUY38" s="267"/>
      <c r="VUZ38" s="267"/>
      <c r="VVA38" s="267"/>
      <c r="VVB38" s="267"/>
      <c r="VVC38" s="267"/>
      <c r="VVD38" s="267"/>
      <c r="VVE38" s="267"/>
      <c r="VVF38" s="267"/>
      <c r="VVG38" s="267"/>
      <c r="VVH38" s="267"/>
      <c r="VVI38" s="267"/>
      <c r="VVJ38" s="267"/>
      <c r="VVK38" s="267"/>
      <c r="VVL38" s="267"/>
      <c r="VVM38" s="267"/>
      <c r="VVN38" s="267"/>
      <c r="VVO38" s="267"/>
      <c r="VVP38" s="267"/>
      <c r="VVQ38" s="267"/>
      <c r="VVR38" s="267"/>
      <c r="VVS38" s="267"/>
      <c r="VVT38" s="267"/>
      <c r="VVU38" s="267"/>
      <c r="VVV38" s="267"/>
      <c r="VVW38" s="267"/>
      <c r="VVX38" s="267"/>
      <c r="VVY38" s="267"/>
      <c r="VVZ38" s="267"/>
      <c r="VWA38" s="267"/>
      <c r="VWB38" s="267"/>
      <c r="VWC38" s="267"/>
      <c r="VWD38" s="267"/>
      <c r="VWE38" s="267"/>
      <c r="VWF38" s="267"/>
      <c r="VWG38" s="267"/>
      <c r="VWH38" s="267"/>
      <c r="VWI38" s="267"/>
      <c r="VWJ38" s="267"/>
      <c r="VWK38" s="267"/>
      <c r="VWL38" s="267"/>
      <c r="VWM38" s="267"/>
      <c r="VWN38" s="267"/>
      <c r="VWO38" s="267"/>
      <c r="VWP38" s="267"/>
      <c r="VWQ38" s="267"/>
      <c r="VWR38" s="267"/>
      <c r="VWS38" s="267"/>
      <c r="VWT38" s="267"/>
      <c r="VWU38" s="267"/>
      <c r="VWV38" s="267"/>
      <c r="VWW38" s="267"/>
      <c r="VWX38" s="267"/>
      <c r="VWY38" s="267"/>
      <c r="VWZ38" s="267"/>
      <c r="VXA38" s="267"/>
      <c r="VXB38" s="267"/>
      <c r="VXC38" s="267"/>
      <c r="VXD38" s="267"/>
      <c r="VXE38" s="267"/>
      <c r="VXF38" s="267"/>
      <c r="VXG38" s="267"/>
      <c r="VXH38" s="267"/>
      <c r="VXI38" s="267"/>
      <c r="VXJ38" s="267"/>
      <c r="VXK38" s="267"/>
      <c r="VXL38" s="267"/>
      <c r="VXM38" s="267"/>
      <c r="VXN38" s="267"/>
      <c r="VXO38" s="267"/>
      <c r="VXP38" s="267"/>
      <c r="VXQ38" s="267"/>
      <c r="VXR38" s="267"/>
      <c r="VXS38" s="267"/>
      <c r="VXT38" s="267"/>
      <c r="VXU38" s="267"/>
      <c r="VXV38" s="267"/>
      <c r="VXW38" s="267"/>
      <c r="VXX38" s="267"/>
      <c r="VXY38" s="267"/>
      <c r="VXZ38" s="267"/>
      <c r="VYA38" s="267"/>
      <c r="VYB38" s="267"/>
      <c r="VYC38" s="267"/>
      <c r="VYD38" s="267"/>
      <c r="VYE38" s="267"/>
      <c r="VYF38" s="267"/>
      <c r="VYG38" s="267"/>
      <c r="VYH38" s="267"/>
      <c r="VYI38" s="267"/>
      <c r="VYJ38" s="267"/>
      <c r="VYK38" s="267"/>
      <c r="VYL38" s="267"/>
      <c r="VYM38" s="267"/>
      <c r="VYN38" s="267"/>
      <c r="VYO38" s="267"/>
      <c r="VYP38" s="267"/>
      <c r="VYQ38" s="267"/>
      <c r="VYR38" s="267"/>
      <c r="VYS38" s="267"/>
      <c r="VYT38" s="267"/>
      <c r="VYU38" s="267"/>
      <c r="VYV38" s="267"/>
      <c r="VYW38" s="267"/>
      <c r="VYX38" s="267"/>
      <c r="VYY38" s="267"/>
      <c r="VYZ38" s="267"/>
      <c r="VZA38" s="267"/>
      <c r="VZB38" s="267"/>
      <c r="VZC38" s="267"/>
      <c r="VZD38" s="267"/>
      <c r="VZE38" s="267"/>
      <c r="VZF38" s="267"/>
      <c r="VZG38" s="267"/>
      <c r="VZH38" s="267"/>
      <c r="VZI38" s="267"/>
      <c r="VZJ38" s="267"/>
      <c r="VZK38" s="267"/>
      <c r="VZL38" s="267"/>
      <c r="VZM38" s="267"/>
      <c r="VZN38" s="267"/>
      <c r="VZO38" s="267"/>
      <c r="VZP38" s="267"/>
      <c r="VZQ38" s="267"/>
      <c r="VZR38" s="267"/>
      <c r="VZS38" s="267"/>
      <c r="VZT38" s="267"/>
      <c r="VZU38" s="267"/>
      <c r="VZV38" s="267"/>
      <c r="VZW38" s="267"/>
      <c r="VZX38" s="267"/>
      <c r="VZY38" s="267"/>
      <c r="VZZ38" s="267"/>
      <c r="WAA38" s="267"/>
      <c r="WAB38" s="267"/>
      <c r="WAC38" s="267"/>
      <c r="WAD38" s="267"/>
      <c r="WAE38" s="267"/>
      <c r="WAF38" s="267"/>
      <c r="WAG38" s="267"/>
      <c r="WAH38" s="267"/>
      <c r="WAI38" s="267"/>
      <c r="WAJ38" s="267"/>
      <c r="WAK38" s="267"/>
      <c r="WAL38" s="267"/>
      <c r="WAM38" s="267"/>
      <c r="WAN38" s="267"/>
      <c r="WAO38" s="267"/>
      <c r="WAP38" s="267"/>
      <c r="WAQ38" s="267"/>
      <c r="WAR38" s="267"/>
      <c r="WAS38" s="267"/>
      <c r="WAT38" s="267"/>
      <c r="WAU38" s="267"/>
      <c r="WAV38" s="267"/>
      <c r="WAW38" s="267"/>
      <c r="WAX38" s="267"/>
      <c r="WAY38" s="267"/>
      <c r="WAZ38" s="267"/>
      <c r="WBA38" s="267"/>
      <c r="WBB38" s="267"/>
      <c r="WBC38" s="267"/>
      <c r="WBD38" s="267"/>
      <c r="WBE38" s="267"/>
      <c r="WBF38" s="267"/>
      <c r="WBG38" s="267"/>
      <c r="WBH38" s="267"/>
      <c r="WBI38" s="267"/>
      <c r="WBJ38" s="267"/>
      <c r="WBK38" s="267"/>
      <c r="WBL38" s="267"/>
      <c r="WBM38" s="267"/>
      <c r="WBN38" s="267"/>
      <c r="WBO38" s="267"/>
      <c r="WBP38" s="267"/>
      <c r="WBQ38" s="267"/>
      <c r="WBR38" s="267"/>
      <c r="WBS38" s="267"/>
      <c r="WBT38" s="267"/>
      <c r="WBU38" s="267"/>
      <c r="WBV38" s="267"/>
      <c r="WBW38" s="267"/>
      <c r="WBX38" s="267"/>
      <c r="WBY38" s="267"/>
      <c r="WBZ38" s="267"/>
      <c r="WCA38" s="267"/>
      <c r="WCB38" s="267"/>
      <c r="WCC38" s="267"/>
      <c r="WCD38" s="267"/>
      <c r="WCE38" s="267"/>
      <c r="WCF38" s="267"/>
      <c r="WCG38" s="267"/>
      <c r="WCH38" s="267"/>
      <c r="WCI38" s="267"/>
      <c r="WCJ38" s="267"/>
      <c r="WCK38" s="267"/>
      <c r="WCL38" s="267"/>
      <c r="WCM38" s="267"/>
      <c r="WCN38" s="267"/>
      <c r="WCO38" s="267"/>
      <c r="WCP38" s="267"/>
      <c r="WCQ38" s="267"/>
      <c r="WCR38" s="267"/>
      <c r="WCS38" s="267"/>
      <c r="WCT38" s="267"/>
      <c r="WCU38" s="267"/>
      <c r="WCV38" s="267"/>
      <c r="WCW38" s="267"/>
      <c r="WCX38" s="267"/>
      <c r="WCY38" s="267"/>
      <c r="WCZ38" s="267"/>
      <c r="WDA38" s="267"/>
      <c r="WDB38" s="267"/>
      <c r="WDC38" s="267"/>
      <c r="WDD38" s="267"/>
      <c r="WDE38" s="267"/>
      <c r="WDF38" s="267"/>
      <c r="WDG38" s="267"/>
      <c r="WDH38" s="267"/>
      <c r="WDI38" s="267"/>
      <c r="WDJ38" s="267"/>
      <c r="WDK38" s="267"/>
      <c r="WDL38" s="267"/>
      <c r="WDM38" s="267"/>
      <c r="WDN38" s="267"/>
      <c r="WDO38" s="267"/>
      <c r="WDP38" s="267"/>
      <c r="WDQ38" s="267"/>
      <c r="WDR38" s="267"/>
      <c r="WDS38" s="267"/>
      <c r="WDT38" s="267"/>
      <c r="WDU38" s="267"/>
      <c r="WDV38" s="267"/>
      <c r="WDW38" s="267"/>
      <c r="WDX38" s="267"/>
      <c r="WDY38" s="267"/>
      <c r="WDZ38" s="267"/>
      <c r="WEA38" s="267"/>
      <c r="WEB38" s="267"/>
      <c r="WEC38" s="267"/>
      <c r="WED38" s="267"/>
      <c r="WEE38" s="267"/>
      <c r="WEF38" s="267"/>
      <c r="WEG38" s="267"/>
      <c r="WEH38" s="267"/>
      <c r="WEI38" s="267"/>
      <c r="WEJ38" s="267"/>
      <c r="WEK38" s="267"/>
      <c r="WEL38" s="267"/>
      <c r="WEM38" s="267"/>
      <c r="WEN38" s="267"/>
      <c r="WEO38" s="267"/>
      <c r="WEP38" s="267"/>
      <c r="WEQ38" s="267"/>
      <c r="WER38" s="267"/>
      <c r="WES38" s="267"/>
      <c r="WET38" s="267"/>
      <c r="WEU38" s="267"/>
      <c r="WEV38" s="267"/>
      <c r="WEW38" s="267"/>
      <c r="WEX38" s="267"/>
      <c r="WEY38" s="267"/>
      <c r="WEZ38" s="267"/>
      <c r="WFA38" s="267"/>
      <c r="WFB38" s="267"/>
      <c r="WFC38" s="267"/>
      <c r="WFD38" s="267"/>
      <c r="WFE38" s="267"/>
      <c r="WFF38" s="267"/>
      <c r="WFG38" s="267"/>
      <c r="WFH38" s="267"/>
      <c r="WFI38" s="267"/>
      <c r="WFJ38" s="267"/>
      <c r="WFK38" s="267"/>
      <c r="WFL38" s="267"/>
      <c r="WFM38" s="267"/>
      <c r="WFN38" s="267"/>
      <c r="WFO38" s="267"/>
      <c r="WFP38" s="267"/>
      <c r="WFQ38" s="267"/>
      <c r="WFR38" s="267"/>
      <c r="WFS38" s="267"/>
      <c r="WFT38" s="267"/>
      <c r="WFU38" s="267"/>
      <c r="WFV38" s="267"/>
      <c r="WFW38" s="267"/>
      <c r="WFX38" s="267"/>
      <c r="WFY38" s="267"/>
      <c r="WFZ38" s="267"/>
      <c r="WGA38" s="267"/>
      <c r="WGB38" s="267"/>
      <c r="WGC38" s="267"/>
      <c r="WGD38" s="267"/>
      <c r="WGE38" s="267"/>
      <c r="WGF38" s="267"/>
      <c r="WGG38" s="267"/>
      <c r="WGH38" s="267"/>
      <c r="WGI38" s="267"/>
      <c r="WGJ38" s="267"/>
      <c r="WGK38" s="267"/>
      <c r="WGL38" s="267"/>
      <c r="WGM38" s="267"/>
      <c r="WGN38" s="267"/>
      <c r="WGO38" s="267"/>
      <c r="WGP38" s="267"/>
      <c r="WGQ38" s="267"/>
      <c r="WGR38" s="267"/>
      <c r="WGS38" s="267"/>
      <c r="WGT38" s="267"/>
      <c r="WGU38" s="267"/>
      <c r="WGV38" s="267"/>
      <c r="WGW38" s="267"/>
      <c r="WGX38" s="267"/>
      <c r="WGY38" s="267"/>
      <c r="WGZ38" s="267"/>
      <c r="WHA38" s="267"/>
      <c r="WHB38" s="267"/>
      <c r="WHC38" s="267"/>
      <c r="WHD38" s="267"/>
      <c r="WHE38" s="267"/>
      <c r="WHF38" s="267"/>
      <c r="WHG38" s="267"/>
      <c r="WHH38" s="267"/>
      <c r="WHI38" s="267"/>
      <c r="WHJ38" s="267"/>
      <c r="WHK38" s="267"/>
      <c r="WHL38" s="267"/>
      <c r="WHM38" s="267"/>
      <c r="WHN38" s="267"/>
      <c r="WHO38" s="267"/>
      <c r="WHP38" s="267"/>
      <c r="WHQ38" s="267"/>
      <c r="WHR38" s="267"/>
      <c r="WHS38" s="267"/>
      <c r="WHT38" s="267"/>
      <c r="WHU38" s="267"/>
      <c r="WHV38" s="267"/>
      <c r="WHW38" s="267"/>
      <c r="WHX38" s="267"/>
      <c r="WHY38" s="267"/>
      <c r="WHZ38" s="267"/>
      <c r="WIA38" s="267"/>
      <c r="WIB38" s="267"/>
      <c r="WIC38" s="267"/>
      <c r="WID38" s="267"/>
      <c r="WIE38" s="267"/>
      <c r="WIF38" s="267"/>
      <c r="WIG38" s="267"/>
      <c r="WIH38" s="267"/>
      <c r="WII38" s="267"/>
      <c r="WIJ38" s="267"/>
      <c r="WIK38" s="267"/>
      <c r="WIL38" s="267"/>
      <c r="WIM38" s="267"/>
      <c r="WIN38" s="267"/>
      <c r="WIO38" s="267"/>
      <c r="WIP38" s="267"/>
      <c r="WIQ38" s="267"/>
      <c r="WIR38" s="267"/>
      <c r="WIS38" s="267"/>
      <c r="WIT38" s="267"/>
      <c r="WIU38" s="267"/>
      <c r="WIV38" s="267"/>
      <c r="WIW38" s="267"/>
      <c r="WIX38" s="267"/>
      <c r="WIY38" s="267"/>
      <c r="WIZ38" s="267"/>
      <c r="WJA38" s="267"/>
      <c r="WJB38" s="267"/>
      <c r="WJC38" s="267"/>
      <c r="WJD38" s="267"/>
      <c r="WJE38" s="267"/>
      <c r="WJF38" s="267"/>
      <c r="WJG38" s="267"/>
      <c r="WJH38" s="267"/>
      <c r="WJI38" s="267"/>
      <c r="WJJ38" s="267"/>
      <c r="WJK38" s="267"/>
      <c r="WJL38" s="267"/>
      <c r="WJM38" s="267"/>
      <c r="WJN38" s="267"/>
      <c r="WJO38" s="267"/>
      <c r="WJP38" s="267"/>
      <c r="WJQ38" s="267"/>
      <c r="WJR38" s="267"/>
      <c r="WJS38" s="267"/>
      <c r="WJT38" s="267"/>
      <c r="WJU38" s="267"/>
      <c r="WJV38" s="267"/>
      <c r="WJW38" s="267"/>
      <c r="WJX38" s="267"/>
      <c r="WJY38" s="267"/>
      <c r="WJZ38" s="267"/>
      <c r="WKA38" s="267"/>
      <c r="WKB38" s="267"/>
      <c r="WKC38" s="267"/>
      <c r="WKD38" s="267"/>
      <c r="WKE38" s="267"/>
      <c r="WKF38" s="267"/>
      <c r="WKG38" s="267"/>
      <c r="WKH38" s="267"/>
      <c r="WKI38" s="267"/>
      <c r="WKJ38" s="267"/>
      <c r="WKK38" s="267"/>
      <c r="WKL38" s="267"/>
      <c r="WKM38" s="267"/>
      <c r="WKN38" s="267"/>
      <c r="WKO38" s="267"/>
      <c r="WKP38" s="267"/>
      <c r="WKQ38" s="267"/>
      <c r="WKR38" s="267"/>
      <c r="WKS38" s="267"/>
      <c r="WKT38" s="267"/>
      <c r="WKU38" s="267"/>
      <c r="WKV38" s="267"/>
      <c r="WKW38" s="267"/>
      <c r="WKX38" s="267"/>
      <c r="WKY38" s="267"/>
      <c r="WKZ38" s="267"/>
      <c r="WLA38" s="267"/>
      <c r="WLB38" s="267"/>
      <c r="WLC38" s="267"/>
      <c r="WLD38" s="267"/>
      <c r="WLE38" s="267"/>
      <c r="WLF38" s="267"/>
      <c r="WLG38" s="267"/>
      <c r="WLH38" s="267"/>
      <c r="WLI38" s="267"/>
      <c r="WLJ38" s="267"/>
      <c r="WLK38" s="267"/>
      <c r="WLL38" s="267"/>
      <c r="WLM38" s="267"/>
      <c r="WLN38" s="267"/>
      <c r="WLO38" s="267"/>
      <c r="WLP38" s="267"/>
      <c r="WLQ38" s="267"/>
      <c r="WLR38" s="267"/>
      <c r="WLS38" s="267"/>
      <c r="WLT38" s="267"/>
      <c r="WLU38" s="267"/>
      <c r="WLV38" s="267"/>
      <c r="WLW38" s="267"/>
      <c r="WLX38" s="267"/>
      <c r="WLY38" s="267"/>
      <c r="WLZ38" s="267"/>
      <c r="WMA38" s="267"/>
      <c r="WMB38" s="267"/>
      <c r="WMC38" s="267"/>
      <c r="WMD38" s="267"/>
      <c r="WME38" s="267"/>
      <c r="WMF38" s="267"/>
      <c r="WMG38" s="267"/>
      <c r="WMH38" s="267"/>
      <c r="WMI38" s="267"/>
      <c r="WMJ38" s="267"/>
      <c r="WMK38" s="267"/>
      <c r="WML38" s="267"/>
      <c r="WMM38" s="267"/>
      <c r="WMN38" s="267"/>
      <c r="WMO38" s="267"/>
      <c r="WMP38" s="267"/>
      <c r="WMQ38" s="267"/>
      <c r="WMR38" s="267"/>
      <c r="WMS38" s="267"/>
      <c r="WMT38" s="267"/>
      <c r="WMU38" s="267"/>
      <c r="WMV38" s="267"/>
      <c r="WMW38" s="267"/>
      <c r="WMX38" s="267"/>
      <c r="WMY38" s="267"/>
      <c r="WMZ38" s="267"/>
      <c r="WNA38" s="267"/>
      <c r="WNB38" s="267"/>
      <c r="WNC38" s="267"/>
      <c r="WND38" s="267"/>
      <c r="WNE38" s="267"/>
      <c r="WNF38" s="267"/>
      <c r="WNG38" s="267"/>
      <c r="WNH38" s="267"/>
      <c r="WNI38" s="267"/>
      <c r="WNJ38" s="267"/>
      <c r="WNK38" s="267"/>
      <c r="WNL38" s="267"/>
      <c r="WNM38" s="267"/>
      <c r="WNN38" s="267"/>
      <c r="WNO38" s="267"/>
      <c r="WNP38" s="267"/>
      <c r="WNQ38" s="267"/>
      <c r="WNR38" s="267"/>
      <c r="WNS38" s="267"/>
      <c r="WNT38" s="267"/>
      <c r="WNU38" s="267"/>
      <c r="WNV38" s="267"/>
      <c r="WNW38" s="267"/>
      <c r="WNX38" s="267"/>
      <c r="WNY38" s="267"/>
      <c r="WNZ38" s="267"/>
      <c r="WOA38" s="267"/>
      <c r="WOB38" s="267"/>
      <c r="WOC38" s="267"/>
      <c r="WOD38" s="267"/>
      <c r="WOE38" s="267"/>
      <c r="WOF38" s="267"/>
      <c r="WOG38" s="267"/>
      <c r="WOH38" s="267"/>
      <c r="WOI38" s="267"/>
      <c r="WOJ38" s="267"/>
      <c r="WOK38" s="267"/>
      <c r="WOL38" s="267"/>
      <c r="WOM38" s="267"/>
      <c r="WON38" s="267"/>
      <c r="WOO38" s="267"/>
      <c r="WOP38" s="267"/>
      <c r="WOQ38" s="267"/>
      <c r="WOR38" s="267"/>
      <c r="WOS38" s="267"/>
      <c r="WOT38" s="267"/>
      <c r="WOU38" s="267"/>
      <c r="WOV38" s="267"/>
      <c r="WOW38" s="267"/>
      <c r="WOX38" s="267"/>
      <c r="WOY38" s="267"/>
      <c r="WOZ38" s="267"/>
      <c r="WPA38" s="267"/>
      <c r="WPB38" s="267"/>
      <c r="WPC38" s="267"/>
      <c r="WPD38" s="267"/>
      <c r="WPE38" s="267"/>
      <c r="WPF38" s="267"/>
      <c r="WPG38" s="267"/>
      <c r="WPH38" s="267"/>
      <c r="WPI38" s="267"/>
      <c r="WPJ38" s="267"/>
      <c r="WPK38" s="267"/>
      <c r="WPL38" s="267"/>
      <c r="WPM38" s="267"/>
      <c r="WPN38" s="267"/>
      <c r="WPO38" s="267"/>
      <c r="WPP38" s="267"/>
      <c r="WPQ38" s="267"/>
      <c r="WPR38" s="267"/>
      <c r="WPS38" s="267"/>
      <c r="WPT38" s="267"/>
      <c r="WPU38" s="267"/>
      <c r="WPV38" s="267"/>
      <c r="WPW38" s="267"/>
      <c r="WPX38" s="267"/>
      <c r="WPY38" s="267"/>
      <c r="WPZ38" s="267"/>
      <c r="WQA38" s="267"/>
      <c r="WQB38" s="267"/>
      <c r="WQC38" s="267"/>
      <c r="WQD38" s="267"/>
      <c r="WQE38" s="267"/>
      <c r="WQF38" s="267"/>
      <c r="WQG38" s="267"/>
      <c r="WQH38" s="267"/>
      <c r="WQI38" s="267"/>
      <c r="WQJ38" s="267"/>
      <c r="WQK38" s="267"/>
      <c r="WQL38" s="267"/>
      <c r="WQM38" s="267"/>
      <c r="WQN38" s="267"/>
      <c r="WQO38" s="267"/>
      <c r="WQP38" s="267"/>
      <c r="WQQ38" s="267"/>
      <c r="WQR38" s="267"/>
      <c r="WQS38" s="267"/>
      <c r="WQT38" s="267"/>
      <c r="WQU38" s="267"/>
      <c r="WQV38" s="267"/>
      <c r="WQW38" s="267"/>
      <c r="WQX38" s="267"/>
      <c r="WQY38" s="267"/>
      <c r="WQZ38" s="267"/>
      <c r="WRA38" s="267"/>
      <c r="WRB38" s="267"/>
      <c r="WRC38" s="267"/>
      <c r="WRD38" s="267"/>
      <c r="WRE38" s="267"/>
      <c r="WRF38" s="267"/>
      <c r="WRG38" s="267"/>
      <c r="WRH38" s="267"/>
      <c r="WRI38" s="267"/>
      <c r="WRJ38" s="267"/>
      <c r="WRK38" s="267"/>
      <c r="WRL38" s="267"/>
      <c r="WRM38" s="267"/>
      <c r="WRN38" s="267"/>
      <c r="WRO38" s="267"/>
      <c r="WRP38" s="267"/>
      <c r="WRQ38" s="267"/>
      <c r="WRR38" s="267"/>
      <c r="WRS38" s="267"/>
      <c r="WRT38" s="267"/>
      <c r="WRU38" s="267"/>
      <c r="WRV38" s="267"/>
      <c r="WRW38" s="267"/>
      <c r="WRX38" s="267"/>
      <c r="WRY38" s="267"/>
      <c r="WRZ38" s="267"/>
      <c r="WSA38" s="267"/>
      <c r="WSB38" s="267"/>
      <c r="WSC38" s="267"/>
      <c r="WSD38" s="267"/>
      <c r="WSE38" s="267"/>
      <c r="WSF38" s="267"/>
      <c r="WSG38" s="267"/>
      <c r="WSH38" s="267"/>
      <c r="WSI38" s="267"/>
      <c r="WSJ38" s="267"/>
      <c r="WSK38" s="267"/>
      <c r="WSL38" s="267"/>
      <c r="WSM38" s="267"/>
      <c r="WSN38" s="267"/>
      <c r="WSO38" s="267"/>
      <c r="WSP38" s="267"/>
      <c r="WSQ38" s="267"/>
      <c r="WSR38" s="267"/>
      <c r="WSS38" s="267"/>
      <c r="WST38" s="267"/>
      <c r="WSU38" s="267"/>
      <c r="WSV38" s="267"/>
      <c r="WSW38" s="267"/>
      <c r="WSX38" s="267"/>
      <c r="WSY38" s="267"/>
      <c r="WSZ38" s="267"/>
      <c r="WTA38" s="267"/>
      <c r="WTB38" s="267"/>
      <c r="WTC38" s="267"/>
      <c r="WTD38" s="267"/>
      <c r="WTE38" s="267"/>
      <c r="WTF38" s="267"/>
      <c r="WTG38" s="267"/>
      <c r="WTH38" s="267"/>
      <c r="WTI38" s="267"/>
      <c r="WTJ38" s="267"/>
      <c r="WTK38" s="267"/>
      <c r="WTL38" s="267"/>
      <c r="WTM38" s="267"/>
      <c r="WTN38" s="267"/>
      <c r="WTO38" s="267"/>
      <c r="WTP38" s="267"/>
      <c r="WTQ38" s="267"/>
      <c r="WTR38" s="267"/>
      <c r="WTS38" s="267"/>
      <c r="WTT38" s="267"/>
      <c r="WTU38" s="267"/>
      <c r="WTV38" s="267"/>
      <c r="WTW38" s="267"/>
      <c r="WTX38" s="267"/>
      <c r="WTY38" s="267"/>
      <c r="WTZ38" s="267"/>
      <c r="WUA38" s="267"/>
      <c r="WUB38" s="267"/>
      <c r="WUC38" s="267"/>
      <c r="WUD38" s="267"/>
      <c r="WUE38" s="267"/>
      <c r="WUF38" s="267"/>
      <c r="WUG38" s="267"/>
      <c r="WUH38" s="267"/>
      <c r="WUI38" s="267"/>
      <c r="WUJ38" s="267"/>
      <c r="WUK38" s="267"/>
      <c r="WUL38" s="267"/>
      <c r="WUM38" s="267"/>
      <c r="WUN38" s="267"/>
      <c r="WUO38" s="267"/>
      <c r="WUP38" s="267"/>
      <c r="WUQ38" s="267"/>
      <c r="WUR38" s="267"/>
      <c r="WUS38" s="267"/>
      <c r="WUT38" s="267"/>
      <c r="WUU38" s="267"/>
      <c r="WUV38" s="267"/>
      <c r="WUW38" s="267"/>
      <c r="WUX38" s="267"/>
      <c r="WUY38" s="267"/>
      <c r="WUZ38" s="267"/>
      <c r="WVA38" s="267"/>
      <c r="WVB38" s="267"/>
      <c r="WVC38" s="267"/>
      <c r="WVD38" s="267"/>
      <c r="WVE38" s="267"/>
      <c r="WVF38" s="267"/>
      <c r="WVG38" s="267"/>
      <c r="WVH38" s="267"/>
      <c r="WVI38" s="267"/>
      <c r="WVJ38" s="267"/>
      <c r="WVK38" s="267"/>
      <c r="WVL38" s="267"/>
      <c r="WVM38" s="267"/>
      <c r="WVN38" s="267"/>
      <c r="WVO38" s="267"/>
      <c r="WVP38" s="267"/>
      <c r="WVQ38" s="267"/>
      <c r="WVR38" s="267"/>
      <c r="WVS38" s="267"/>
      <c r="WVT38" s="267"/>
      <c r="WVU38" s="267"/>
      <c r="WVV38" s="267"/>
      <c r="WVW38" s="267"/>
      <c r="WVX38" s="267"/>
      <c r="WVY38" s="267"/>
      <c r="WVZ38" s="267"/>
      <c r="WWA38" s="267"/>
      <c r="WWB38" s="267"/>
      <c r="WWC38" s="267"/>
      <c r="WWD38" s="267"/>
      <c r="WWE38" s="267"/>
      <c r="WWF38" s="267"/>
      <c r="WWG38" s="267"/>
      <c r="WWH38" s="267"/>
      <c r="WWI38" s="267"/>
      <c r="WWJ38" s="267"/>
      <c r="WWK38" s="267"/>
      <c r="WWL38" s="267"/>
      <c r="WWM38" s="267"/>
      <c r="WWN38" s="267"/>
      <c r="WWO38" s="267"/>
      <c r="WWP38" s="267"/>
      <c r="WWQ38" s="267"/>
      <c r="WWR38" s="267"/>
      <c r="WWS38" s="267"/>
      <c r="WWT38" s="267"/>
      <c r="WWU38" s="267"/>
      <c r="WWV38" s="267"/>
      <c r="WWW38" s="267"/>
      <c r="WWX38" s="267"/>
      <c r="WWY38" s="267"/>
      <c r="WWZ38" s="267"/>
      <c r="WXA38" s="267"/>
      <c r="WXB38" s="267"/>
      <c r="WXC38" s="267"/>
      <c r="WXD38" s="267"/>
      <c r="WXE38" s="267"/>
      <c r="WXF38" s="267"/>
      <c r="WXG38" s="267"/>
      <c r="WXH38" s="267"/>
      <c r="WXI38" s="267"/>
      <c r="WXJ38" s="267"/>
      <c r="WXK38" s="267"/>
      <c r="WXL38" s="267"/>
      <c r="WXM38" s="267"/>
      <c r="WXN38" s="267"/>
      <c r="WXO38" s="267"/>
      <c r="WXP38" s="267"/>
      <c r="WXQ38" s="267"/>
      <c r="WXR38" s="267"/>
      <c r="WXS38" s="267"/>
      <c r="WXT38" s="267"/>
      <c r="WXU38" s="267"/>
      <c r="WXV38" s="267"/>
      <c r="WXW38" s="267"/>
      <c r="WXX38" s="267"/>
      <c r="WXY38" s="267"/>
      <c r="WXZ38" s="267"/>
      <c r="WYA38" s="267"/>
      <c r="WYB38" s="267"/>
      <c r="WYC38" s="267"/>
      <c r="WYD38" s="267"/>
      <c r="WYE38" s="267"/>
      <c r="WYF38" s="267"/>
      <c r="WYG38" s="267"/>
      <c r="WYH38" s="267"/>
      <c r="WYI38" s="267"/>
      <c r="WYJ38" s="267"/>
      <c r="WYK38" s="267"/>
      <c r="WYL38" s="267"/>
      <c r="WYM38" s="267"/>
      <c r="WYN38" s="267"/>
      <c r="WYO38" s="267"/>
      <c r="WYP38" s="267"/>
      <c r="WYQ38" s="267"/>
      <c r="WYR38" s="267"/>
      <c r="WYS38" s="267"/>
      <c r="WYT38" s="267"/>
      <c r="WYU38" s="267"/>
      <c r="WYV38" s="267"/>
      <c r="WYW38" s="267"/>
      <c r="WYX38" s="267"/>
      <c r="WYY38" s="267"/>
      <c r="WYZ38" s="267"/>
      <c r="WZA38" s="267"/>
      <c r="WZB38" s="267"/>
      <c r="WZC38" s="267"/>
      <c r="WZD38" s="267"/>
      <c r="WZE38" s="267"/>
      <c r="WZF38" s="267"/>
      <c r="WZG38" s="267"/>
      <c r="WZH38" s="267"/>
      <c r="WZI38" s="267"/>
      <c r="WZJ38" s="267"/>
      <c r="WZK38" s="267"/>
      <c r="WZL38" s="267"/>
      <c r="WZM38" s="267"/>
      <c r="WZN38" s="267"/>
      <c r="WZO38" s="267"/>
      <c r="WZP38" s="267"/>
      <c r="WZQ38" s="267"/>
      <c r="WZR38" s="267"/>
      <c r="WZS38" s="267"/>
      <c r="WZT38" s="267"/>
      <c r="WZU38" s="267"/>
      <c r="WZV38" s="267"/>
      <c r="WZW38" s="267"/>
      <c r="WZX38" s="267"/>
      <c r="WZY38" s="267"/>
      <c r="WZZ38" s="267"/>
      <c r="XAA38" s="267"/>
      <c r="XAB38" s="267"/>
      <c r="XAC38" s="267"/>
      <c r="XAD38" s="267"/>
      <c r="XAE38" s="267"/>
      <c r="XAF38" s="267"/>
      <c r="XAG38" s="267"/>
      <c r="XAH38" s="267"/>
      <c r="XAI38" s="267"/>
      <c r="XAJ38" s="267"/>
      <c r="XAK38" s="267"/>
      <c r="XAL38" s="267"/>
      <c r="XAM38" s="267"/>
      <c r="XAN38" s="267"/>
      <c r="XAO38" s="267"/>
      <c r="XAP38" s="267"/>
      <c r="XAQ38" s="267"/>
      <c r="XAR38" s="267"/>
      <c r="XAS38" s="267"/>
      <c r="XAT38" s="267"/>
      <c r="XAU38" s="267"/>
      <c r="XAV38" s="267"/>
      <c r="XAW38" s="267"/>
      <c r="XAX38" s="267"/>
      <c r="XAY38" s="267"/>
      <c r="XAZ38" s="267"/>
      <c r="XBA38" s="267"/>
      <c r="XBB38" s="267"/>
      <c r="XBC38" s="267"/>
      <c r="XBD38" s="267"/>
      <c r="XBE38" s="267"/>
      <c r="XBF38" s="267"/>
      <c r="XBG38" s="267"/>
      <c r="XBH38" s="267"/>
      <c r="XBI38" s="267"/>
      <c r="XBJ38" s="267"/>
      <c r="XBK38" s="267"/>
      <c r="XBL38" s="267"/>
      <c r="XBM38" s="267"/>
      <c r="XBN38" s="267"/>
      <c r="XBO38" s="267"/>
      <c r="XBP38" s="267"/>
      <c r="XBQ38" s="267"/>
      <c r="XBR38" s="267"/>
      <c r="XBS38" s="267"/>
      <c r="XBT38" s="267"/>
      <c r="XBU38" s="267"/>
      <c r="XBV38" s="267"/>
      <c r="XBW38" s="267"/>
      <c r="XBX38" s="267"/>
      <c r="XBY38" s="267"/>
      <c r="XBZ38" s="267"/>
      <c r="XCA38" s="267"/>
      <c r="XCB38" s="267"/>
      <c r="XCC38" s="267"/>
      <c r="XCD38" s="267"/>
      <c r="XCE38" s="267"/>
      <c r="XCF38" s="267"/>
      <c r="XCG38" s="267"/>
      <c r="XCH38" s="267"/>
      <c r="XCI38" s="267"/>
      <c r="XCJ38" s="267"/>
      <c r="XCK38" s="267"/>
      <c r="XCL38" s="267"/>
      <c r="XCM38" s="267"/>
      <c r="XCN38" s="267"/>
      <c r="XCO38" s="267"/>
      <c r="XCP38" s="267"/>
      <c r="XCQ38" s="267"/>
      <c r="XCR38" s="267"/>
      <c r="XCS38" s="267"/>
      <c r="XCT38" s="267"/>
      <c r="XCU38" s="267"/>
      <c r="XCV38" s="267"/>
      <c r="XCW38" s="267"/>
      <c r="XCX38" s="267"/>
      <c r="XCY38" s="267"/>
      <c r="XCZ38" s="267"/>
      <c r="XDA38" s="267"/>
      <c r="XDB38" s="267"/>
      <c r="XDC38" s="267"/>
      <c r="XDD38" s="267"/>
      <c r="XDE38" s="267"/>
      <c r="XDF38" s="267"/>
      <c r="XDG38" s="267"/>
      <c r="XDH38" s="267"/>
      <c r="XDI38" s="267"/>
      <c r="XDJ38" s="267"/>
      <c r="XDK38" s="267"/>
      <c r="XDL38" s="267"/>
      <c r="XDM38" s="267"/>
      <c r="XDN38" s="267"/>
      <c r="XDO38" s="267"/>
      <c r="XDP38" s="267"/>
      <c r="XDQ38" s="267"/>
      <c r="XDR38" s="267"/>
      <c r="XDS38" s="267"/>
      <c r="XDT38" s="267"/>
      <c r="XDU38" s="267"/>
      <c r="XDV38" s="267"/>
      <c r="XDW38" s="267"/>
      <c r="XDX38" s="267"/>
      <c r="XDY38" s="267"/>
      <c r="XDZ38" s="267"/>
      <c r="XEA38" s="267"/>
      <c r="XEB38" s="267"/>
      <c r="XEC38" s="267"/>
      <c r="XED38" s="267"/>
      <c r="XEE38" s="267"/>
    </row>
    <row r="39" spans="1:16359" ht="43.5" customHeight="1" x14ac:dyDescent="0.25">
      <c r="A39" s="274" t="s">
        <v>52</v>
      </c>
      <c r="B39" s="274"/>
      <c r="C39" s="222" t="s">
        <v>181</v>
      </c>
      <c r="D39" s="223"/>
      <c r="E39" s="223"/>
      <c r="F39" s="223"/>
      <c r="G39" s="223"/>
      <c r="H39" s="223"/>
      <c r="I39" s="262"/>
    </row>
    <row r="40" spans="1:16359" ht="18" customHeight="1" x14ac:dyDescent="0.25">
      <c r="A40" s="261" t="s">
        <v>172</v>
      </c>
      <c r="B40" s="261"/>
      <c r="C40" s="222" t="s">
        <v>315</v>
      </c>
      <c r="D40" s="223"/>
      <c r="E40" s="223"/>
      <c r="F40" s="223"/>
      <c r="G40" s="223"/>
      <c r="H40" s="223"/>
      <c r="I40" s="262"/>
    </row>
    <row r="41" spans="1:16359" ht="21.75" customHeight="1" x14ac:dyDescent="0.25">
      <c r="A41" s="275"/>
      <c r="B41" s="275"/>
      <c r="C41" s="276" t="s">
        <v>174</v>
      </c>
      <c r="D41" s="277"/>
      <c r="E41" s="16" t="s">
        <v>182</v>
      </c>
      <c r="F41" s="278" t="s">
        <v>175</v>
      </c>
      <c r="G41" s="279"/>
      <c r="H41" s="278" t="s">
        <v>186</v>
      </c>
      <c r="I41" s="279"/>
    </row>
    <row r="42" spans="1:16359" s="60" customFormat="1" ht="15.6" x14ac:dyDescent="0.3">
      <c r="A42" s="218" t="s">
        <v>53</v>
      </c>
      <c r="B42" s="219"/>
      <c r="C42" s="219"/>
      <c r="D42" s="219"/>
      <c r="E42" s="219"/>
      <c r="F42" s="219"/>
      <c r="G42" s="219"/>
      <c r="H42" s="219"/>
      <c r="I42" s="220"/>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7"/>
      <c r="CV42" s="267"/>
      <c r="CW42" s="267"/>
      <c r="CX42" s="267"/>
      <c r="CY42" s="267"/>
      <c r="CZ42" s="267"/>
      <c r="DA42" s="267"/>
      <c r="DB42" s="267"/>
      <c r="DC42" s="267"/>
      <c r="DD42" s="267"/>
      <c r="DE42" s="267"/>
      <c r="DF42" s="267"/>
      <c r="DG42" s="267"/>
      <c r="DH42" s="267"/>
      <c r="DI42" s="267"/>
      <c r="DJ42" s="267"/>
      <c r="DK42" s="267"/>
      <c r="DL42" s="267"/>
      <c r="DM42" s="267"/>
      <c r="DN42" s="267"/>
      <c r="DO42" s="267"/>
      <c r="DP42" s="267"/>
      <c r="DQ42" s="267"/>
      <c r="DR42" s="267"/>
      <c r="DS42" s="267"/>
      <c r="DT42" s="267"/>
      <c r="DU42" s="267"/>
      <c r="DV42" s="267"/>
      <c r="DW42" s="267"/>
      <c r="DX42" s="267"/>
      <c r="DY42" s="267"/>
      <c r="DZ42" s="267"/>
      <c r="EA42" s="267"/>
      <c r="EB42" s="267"/>
      <c r="EC42" s="267"/>
      <c r="ED42" s="267"/>
      <c r="EE42" s="267"/>
      <c r="EF42" s="267"/>
      <c r="EG42" s="267"/>
      <c r="EH42" s="267"/>
      <c r="EI42" s="267"/>
      <c r="EJ42" s="267"/>
      <c r="EK42" s="267"/>
      <c r="EL42" s="267"/>
      <c r="EM42" s="267"/>
      <c r="EN42" s="267"/>
      <c r="EO42" s="267"/>
      <c r="EP42" s="267"/>
      <c r="EQ42" s="267"/>
      <c r="ER42" s="267"/>
      <c r="ES42" s="267"/>
      <c r="ET42" s="267"/>
      <c r="EU42" s="267"/>
      <c r="EV42" s="267"/>
      <c r="EW42" s="267"/>
      <c r="EX42" s="267"/>
      <c r="EY42" s="267"/>
      <c r="EZ42" s="267"/>
      <c r="FA42" s="267"/>
      <c r="FB42" s="267"/>
      <c r="FC42" s="267"/>
      <c r="FD42" s="267"/>
      <c r="FE42" s="267"/>
      <c r="FF42" s="267"/>
      <c r="FG42" s="267"/>
      <c r="FH42" s="267"/>
      <c r="FI42" s="267"/>
      <c r="FJ42" s="267"/>
      <c r="FK42" s="267"/>
      <c r="FL42" s="267"/>
      <c r="FM42" s="267"/>
      <c r="FN42" s="267"/>
      <c r="FO42" s="267"/>
      <c r="FP42" s="267"/>
      <c r="FQ42" s="267"/>
      <c r="FR42" s="267"/>
      <c r="FS42" s="267"/>
      <c r="FT42" s="267"/>
      <c r="FU42" s="267"/>
      <c r="FV42" s="267"/>
      <c r="FW42" s="267"/>
      <c r="FX42" s="267"/>
      <c r="FY42" s="267"/>
      <c r="FZ42" s="267"/>
      <c r="GA42" s="267"/>
      <c r="GB42" s="267"/>
      <c r="GC42" s="267"/>
      <c r="GD42" s="267"/>
      <c r="GE42" s="267"/>
      <c r="GF42" s="267"/>
      <c r="GG42" s="267"/>
      <c r="GH42" s="267"/>
      <c r="GI42" s="267"/>
      <c r="GJ42" s="267"/>
      <c r="GK42" s="267"/>
      <c r="GL42" s="267"/>
      <c r="GM42" s="267"/>
      <c r="GN42" s="267"/>
      <c r="GO42" s="267"/>
      <c r="GP42" s="267"/>
      <c r="GQ42" s="267"/>
      <c r="GR42" s="267"/>
      <c r="GS42" s="267"/>
      <c r="GT42" s="267"/>
      <c r="GU42" s="267"/>
      <c r="GV42" s="267"/>
      <c r="GW42" s="267"/>
      <c r="GX42" s="267"/>
      <c r="GY42" s="267"/>
      <c r="GZ42" s="267"/>
      <c r="HA42" s="267"/>
      <c r="HB42" s="267"/>
      <c r="HC42" s="267"/>
      <c r="HD42" s="267"/>
      <c r="HE42" s="267"/>
      <c r="HF42" s="267"/>
      <c r="HG42" s="267"/>
      <c r="HH42" s="267"/>
      <c r="HI42" s="267"/>
      <c r="HJ42" s="267"/>
      <c r="HK42" s="267"/>
      <c r="HL42" s="267"/>
      <c r="HM42" s="267"/>
      <c r="HN42" s="267"/>
      <c r="HO42" s="267"/>
      <c r="HP42" s="267"/>
      <c r="HQ42" s="267"/>
      <c r="HR42" s="267"/>
      <c r="HS42" s="267"/>
      <c r="HT42" s="267"/>
      <c r="HU42" s="267"/>
      <c r="HV42" s="267"/>
      <c r="HW42" s="267"/>
      <c r="HX42" s="267"/>
      <c r="HY42" s="267"/>
      <c r="HZ42" s="267"/>
      <c r="IA42" s="267"/>
      <c r="IB42" s="267"/>
      <c r="IC42" s="267"/>
      <c r="ID42" s="267"/>
      <c r="IE42" s="267"/>
      <c r="IF42" s="267"/>
      <c r="IG42" s="267"/>
      <c r="IH42" s="267"/>
      <c r="II42" s="267"/>
      <c r="IJ42" s="267"/>
      <c r="IK42" s="267"/>
      <c r="IL42" s="267"/>
      <c r="IM42" s="267"/>
      <c r="IN42" s="267"/>
      <c r="IO42" s="267"/>
      <c r="IP42" s="267"/>
      <c r="IQ42" s="267"/>
      <c r="IR42" s="267"/>
      <c r="IS42" s="267"/>
      <c r="IT42" s="267"/>
      <c r="IU42" s="267"/>
      <c r="IV42" s="267"/>
      <c r="IW42" s="267"/>
      <c r="IX42" s="267"/>
      <c r="IY42" s="267"/>
      <c r="IZ42" s="267"/>
      <c r="JA42" s="267"/>
      <c r="JB42" s="267"/>
      <c r="JC42" s="267"/>
      <c r="JD42" s="267"/>
      <c r="JE42" s="267"/>
      <c r="JF42" s="267"/>
      <c r="JG42" s="267"/>
      <c r="JH42" s="267"/>
      <c r="JI42" s="267"/>
      <c r="JJ42" s="267"/>
      <c r="JK42" s="267"/>
      <c r="JL42" s="267"/>
      <c r="JM42" s="267"/>
      <c r="JN42" s="267"/>
      <c r="JO42" s="267"/>
      <c r="JP42" s="267"/>
      <c r="JQ42" s="267"/>
      <c r="JR42" s="267"/>
      <c r="JS42" s="267"/>
      <c r="JT42" s="267"/>
      <c r="JU42" s="267"/>
      <c r="JV42" s="267"/>
      <c r="JW42" s="267"/>
      <c r="JX42" s="267"/>
      <c r="JY42" s="267"/>
      <c r="JZ42" s="267"/>
      <c r="KA42" s="267"/>
      <c r="KB42" s="267"/>
      <c r="KC42" s="267"/>
      <c r="KD42" s="267"/>
      <c r="KE42" s="267"/>
      <c r="KF42" s="267"/>
      <c r="KG42" s="267"/>
      <c r="KH42" s="267"/>
      <c r="KI42" s="267"/>
      <c r="KJ42" s="267"/>
      <c r="KK42" s="267"/>
      <c r="KL42" s="267"/>
      <c r="KM42" s="267"/>
      <c r="KN42" s="267"/>
      <c r="KO42" s="267"/>
      <c r="KP42" s="267"/>
      <c r="KQ42" s="267"/>
      <c r="KR42" s="267"/>
      <c r="KS42" s="267"/>
      <c r="KT42" s="267"/>
      <c r="KU42" s="267"/>
      <c r="KV42" s="267"/>
      <c r="KW42" s="267"/>
      <c r="KX42" s="267"/>
      <c r="KY42" s="267"/>
      <c r="KZ42" s="267"/>
      <c r="LA42" s="267"/>
      <c r="LB42" s="267"/>
      <c r="LC42" s="267"/>
      <c r="LD42" s="267"/>
      <c r="LE42" s="267"/>
      <c r="LF42" s="267"/>
      <c r="LG42" s="267"/>
      <c r="LH42" s="267"/>
      <c r="LI42" s="267"/>
      <c r="LJ42" s="267"/>
      <c r="LK42" s="267"/>
      <c r="LL42" s="267"/>
      <c r="LM42" s="267"/>
      <c r="LN42" s="267"/>
      <c r="LO42" s="267"/>
      <c r="LP42" s="267"/>
      <c r="LQ42" s="267"/>
      <c r="LR42" s="267"/>
      <c r="LS42" s="267"/>
      <c r="LT42" s="267"/>
      <c r="LU42" s="267"/>
      <c r="LV42" s="267"/>
      <c r="LW42" s="267"/>
      <c r="LX42" s="267"/>
      <c r="LY42" s="267"/>
      <c r="LZ42" s="267"/>
      <c r="MA42" s="267"/>
      <c r="MB42" s="267"/>
      <c r="MC42" s="267"/>
      <c r="MD42" s="267"/>
      <c r="ME42" s="267"/>
      <c r="MF42" s="267"/>
      <c r="MG42" s="267"/>
      <c r="MH42" s="267"/>
      <c r="MI42" s="267"/>
      <c r="MJ42" s="267"/>
      <c r="MK42" s="267"/>
      <c r="ML42" s="267"/>
      <c r="MM42" s="267"/>
      <c r="MN42" s="267"/>
      <c r="MO42" s="267"/>
      <c r="MP42" s="267"/>
      <c r="MQ42" s="267"/>
      <c r="MR42" s="267"/>
      <c r="MS42" s="267"/>
      <c r="MT42" s="267"/>
      <c r="MU42" s="267"/>
      <c r="MV42" s="267"/>
      <c r="MW42" s="267"/>
      <c r="MX42" s="267"/>
      <c r="MY42" s="267"/>
      <c r="MZ42" s="267"/>
      <c r="NA42" s="267"/>
      <c r="NB42" s="267"/>
      <c r="NC42" s="267"/>
      <c r="ND42" s="267"/>
      <c r="NE42" s="267"/>
      <c r="NF42" s="267"/>
      <c r="NG42" s="267"/>
      <c r="NH42" s="267"/>
      <c r="NI42" s="267"/>
      <c r="NJ42" s="267"/>
      <c r="NK42" s="267"/>
      <c r="NL42" s="267"/>
      <c r="NM42" s="267"/>
      <c r="NN42" s="267"/>
      <c r="NO42" s="267"/>
      <c r="NP42" s="267"/>
      <c r="NQ42" s="267"/>
      <c r="NR42" s="267"/>
      <c r="NS42" s="267"/>
      <c r="NT42" s="267"/>
      <c r="NU42" s="267"/>
      <c r="NV42" s="267"/>
      <c r="NW42" s="267"/>
      <c r="NX42" s="267"/>
      <c r="NY42" s="267"/>
      <c r="NZ42" s="267"/>
      <c r="OA42" s="267"/>
      <c r="OB42" s="267"/>
      <c r="OC42" s="267"/>
      <c r="OD42" s="267"/>
      <c r="OE42" s="267"/>
      <c r="OF42" s="267"/>
      <c r="OG42" s="267"/>
      <c r="OH42" s="267"/>
      <c r="OI42" s="267"/>
      <c r="OJ42" s="267"/>
      <c r="OK42" s="267"/>
      <c r="OL42" s="267"/>
      <c r="OM42" s="267"/>
      <c r="ON42" s="267"/>
      <c r="OO42" s="267"/>
      <c r="OP42" s="267"/>
      <c r="OQ42" s="267"/>
      <c r="OR42" s="267"/>
      <c r="OS42" s="267"/>
      <c r="OT42" s="267"/>
      <c r="OU42" s="267"/>
      <c r="OV42" s="267"/>
      <c r="OW42" s="267"/>
      <c r="OX42" s="267"/>
      <c r="OY42" s="267"/>
      <c r="OZ42" s="267"/>
      <c r="PA42" s="267"/>
      <c r="PB42" s="267"/>
      <c r="PC42" s="267"/>
      <c r="PD42" s="267"/>
      <c r="PE42" s="267"/>
      <c r="PF42" s="267"/>
      <c r="PG42" s="267"/>
      <c r="PH42" s="267"/>
      <c r="PI42" s="267"/>
      <c r="PJ42" s="267"/>
      <c r="PK42" s="267"/>
      <c r="PL42" s="267"/>
      <c r="PM42" s="267"/>
      <c r="PN42" s="267"/>
      <c r="PO42" s="267"/>
      <c r="PP42" s="267"/>
      <c r="PQ42" s="267"/>
      <c r="PR42" s="267"/>
      <c r="PS42" s="267"/>
      <c r="PT42" s="267"/>
      <c r="PU42" s="267"/>
      <c r="PV42" s="267"/>
      <c r="PW42" s="267"/>
      <c r="PX42" s="267"/>
      <c r="PY42" s="267"/>
      <c r="PZ42" s="267"/>
      <c r="QA42" s="267"/>
      <c r="QB42" s="267"/>
      <c r="QC42" s="267"/>
      <c r="QD42" s="267"/>
      <c r="QE42" s="267"/>
      <c r="QF42" s="267"/>
      <c r="QG42" s="267"/>
      <c r="QH42" s="267"/>
      <c r="QI42" s="267"/>
      <c r="QJ42" s="267"/>
      <c r="QK42" s="267"/>
      <c r="QL42" s="267"/>
      <c r="QM42" s="267"/>
      <c r="QN42" s="267"/>
      <c r="QO42" s="267"/>
      <c r="QP42" s="267"/>
      <c r="QQ42" s="267"/>
      <c r="QR42" s="267"/>
      <c r="QS42" s="267"/>
      <c r="QT42" s="267"/>
      <c r="QU42" s="267"/>
      <c r="QV42" s="267"/>
      <c r="QW42" s="267"/>
      <c r="QX42" s="267"/>
      <c r="QY42" s="267"/>
      <c r="QZ42" s="267"/>
      <c r="RA42" s="267"/>
      <c r="RB42" s="267"/>
      <c r="RC42" s="267"/>
      <c r="RD42" s="267"/>
      <c r="RE42" s="267"/>
      <c r="RF42" s="267"/>
      <c r="RG42" s="267"/>
      <c r="RH42" s="267"/>
      <c r="RI42" s="267"/>
      <c r="RJ42" s="267"/>
      <c r="RK42" s="267"/>
      <c r="RL42" s="267"/>
      <c r="RM42" s="267"/>
      <c r="RN42" s="267"/>
      <c r="RO42" s="267"/>
      <c r="RP42" s="267"/>
      <c r="RQ42" s="267"/>
      <c r="RR42" s="267"/>
      <c r="RS42" s="267"/>
      <c r="RT42" s="267"/>
      <c r="RU42" s="267"/>
      <c r="RV42" s="267"/>
      <c r="RW42" s="267"/>
      <c r="RX42" s="267"/>
      <c r="RY42" s="267"/>
      <c r="RZ42" s="267"/>
      <c r="SA42" s="267"/>
      <c r="SB42" s="267"/>
      <c r="SC42" s="267"/>
      <c r="SD42" s="267"/>
      <c r="SE42" s="267"/>
      <c r="SF42" s="267"/>
      <c r="SG42" s="267"/>
      <c r="SH42" s="267"/>
      <c r="SI42" s="267"/>
      <c r="SJ42" s="267"/>
      <c r="SK42" s="267"/>
      <c r="SL42" s="267"/>
      <c r="SM42" s="267"/>
      <c r="SN42" s="267"/>
      <c r="SO42" s="267"/>
      <c r="SP42" s="267"/>
      <c r="SQ42" s="267"/>
      <c r="SR42" s="267"/>
      <c r="SS42" s="267"/>
      <c r="ST42" s="267"/>
      <c r="SU42" s="267"/>
      <c r="SV42" s="267"/>
      <c r="SW42" s="267"/>
      <c r="SX42" s="267"/>
      <c r="SY42" s="267"/>
      <c r="SZ42" s="267"/>
      <c r="TA42" s="267"/>
      <c r="TB42" s="267"/>
      <c r="TC42" s="267"/>
      <c r="TD42" s="267"/>
      <c r="TE42" s="267"/>
      <c r="TF42" s="267"/>
      <c r="TG42" s="267"/>
      <c r="TH42" s="267"/>
      <c r="TI42" s="267"/>
      <c r="TJ42" s="267"/>
      <c r="TK42" s="267"/>
      <c r="TL42" s="267"/>
      <c r="TM42" s="267"/>
      <c r="TN42" s="267"/>
      <c r="TO42" s="267"/>
      <c r="TP42" s="267"/>
      <c r="TQ42" s="267"/>
      <c r="TR42" s="267"/>
      <c r="TS42" s="267"/>
      <c r="TT42" s="267"/>
      <c r="TU42" s="267"/>
      <c r="TV42" s="267"/>
      <c r="TW42" s="267"/>
      <c r="TX42" s="267"/>
      <c r="TY42" s="267"/>
      <c r="TZ42" s="267"/>
      <c r="UA42" s="267"/>
      <c r="UB42" s="267"/>
      <c r="UC42" s="267"/>
      <c r="UD42" s="267"/>
      <c r="UE42" s="267"/>
      <c r="UF42" s="267"/>
      <c r="UG42" s="267"/>
      <c r="UH42" s="267"/>
      <c r="UI42" s="267"/>
      <c r="UJ42" s="267"/>
      <c r="UK42" s="267"/>
      <c r="UL42" s="267"/>
      <c r="UM42" s="267"/>
      <c r="UN42" s="267"/>
      <c r="UO42" s="267"/>
      <c r="UP42" s="267"/>
      <c r="UQ42" s="267"/>
      <c r="UR42" s="267"/>
      <c r="US42" s="267"/>
      <c r="UT42" s="267"/>
      <c r="UU42" s="267"/>
      <c r="UV42" s="267"/>
      <c r="UW42" s="267"/>
      <c r="UX42" s="267"/>
      <c r="UY42" s="267"/>
      <c r="UZ42" s="267"/>
      <c r="VA42" s="267"/>
      <c r="VB42" s="267"/>
      <c r="VC42" s="267"/>
      <c r="VD42" s="267"/>
      <c r="VE42" s="267"/>
      <c r="VF42" s="267"/>
      <c r="VG42" s="267"/>
      <c r="VH42" s="267"/>
      <c r="VI42" s="267"/>
      <c r="VJ42" s="267"/>
      <c r="VK42" s="267"/>
      <c r="VL42" s="267"/>
      <c r="VM42" s="267"/>
      <c r="VN42" s="267"/>
      <c r="VO42" s="267"/>
      <c r="VP42" s="267"/>
      <c r="VQ42" s="267"/>
      <c r="VR42" s="267"/>
      <c r="VS42" s="267"/>
      <c r="VT42" s="267"/>
      <c r="VU42" s="267"/>
      <c r="VV42" s="267"/>
      <c r="VW42" s="267"/>
      <c r="VX42" s="267"/>
      <c r="VY42" s="267"/>
      <c r="VZ42" s="267"/>
      <c r="WA42" s="267"/>
      <c r="WB42" s="267"/>
      <c r="WC42" s="267"/>
      <c r="WD42" s="267"/>
      <c r="WE42" s="267"/>
      <c r="WF42" s="267"/>
      <c r="WG42" s="267"/>
      <c r="WH42" s="267"/>
      <c r="WI42" s="267"/>
      <c r="WJ42" s="267"/>
      <c r="WK42" s="267"/>
      <c r="WL42" s="267"/>
      <c r="WM42" s="267"/>
      <c r="WN42" s="267"/>
      <c r="WO42" s="267"/>
      <c r="WP42" s="267"/>
      <c r="WQ42" s="267"/>
      <c r="WR42" s="267"/>
      <c r="WS42" s="267"/>
      <c r="WT42" s="267"/>
      <c r="WU42" s="267"/>
      <c r="WV42" s="267"/>
      <c r="WW42" s="267"/>
      <c r="WX42" s="267"/>
      <c r="WY42" s="267"/>
      <c r="WZ42" s="267"/>
      <c r="XA42" s="267"/>
      <c r="XB42" s="267"/>
      <c r="XC42" s="267"/>
      <c r="XD42" s="267"/>
      <c r="XE42" s="267"/>
      <c r="XF42" s="267"/>
      <c r="XG42" s="267"/>
      <c r="XH42" s="267"/>
      <c r="XI42" s="267"/>
      <c r="XJ42" s="267"/>
      <c r="XK42" s="267"/>
      <c r="XL42" s="267"/>
      <c r="XM42" s="267"/>
      <c r="XN42" s="267"/>
      <c r="XO42" s="267"/>
      <c r="XP42" s="267"/>
      <c r="XQ42" s="267"/>
      <c r="XR42" s="267"/>
      <c r="XS42" s="267"/>
      <c r="XT42" s="267"/>
      <c r="XU42" s="267"/>
      <c r="XV42" s="267"/>
      <c r="XW42" s="267"/>
      <c r="XX42" s="267"/>
      <c r="XY42" s="267"/>
      <c r="XZ42" s="267"/>
      <c r="YA42" s="267"/>
      <c r="YB42" s="267"/>
      <c r="YC42" s="267"/>
      <c r="YD42" s="267"/>
      <c r="YE42" s="267"/>
      <c r="YF42" s="267"/>
      <c r="YG42" s="267"/>
      <c r="YH42" s="267"/>
      <c r="YI42" s="267"/>
      <c r="YJ42" s="267"/>
      <c r="YK42" s="267"/>
      <c r="YL42" s="267"/>
      <c r="YM42" s="267"/>
      <c r="YN42" s="267"/>
      <c r="YO42" s="267"/>
      <c r="YP42" s="267"/>
      <c r="YQ42" s="267"/>
      <c r="YR42" s="267"/>
      <c r="YS42" s="267"/>
      <c r="YT42" s="267"/>
      <c r="YU42" s="267"/>
      <c r="YV42" s="267"/>
      <c r="YW42" s="267"/>
      <c r="YX42" s="267"/>
      <c r="YY42" s="267"/>
      <c r="YZ42" s="267"/>
      <c r="ZA42" s="267"/>
      <c r="ZB42" s="267"/>
      <c r="ZC42" s="267"/>
      <c r="ZD42" s="267"/>
      <c r="ZE42" s="267"/>
      <c r="ZF42" s="267"/>
      <c r="ZG42" s="267"/>
      <c r="ZH42" s="267"/>
      <c r="ZI42" s="267"/>
      <c r="ZJ42" s="267"/>
      <c r="ZK42" s="267"/>
      <c r="ZL42" s="267"/>
      <c r="ZM42" s="267"/>
      <c r="ZN42" s="267"/>
      <c r="ZO42" s="267"/>
      <c r="ZP42" s="267"/>
      <c r="ZQ42" s="267"/>
      <c r="ZR42" s="267"/>
      <c r="ZS42" s="267"/>
      <c r="ZT42" s="267"/>
      <c r="ZU42" s="267"/>
      <c r="ZV42" s="267"/>
      <c r="ZW42" s="267"/>
      <c r="ZX42" s="267"/>
      <c r="ZY42" s="267"/>
      <c r="ZZ42" s="267"/>
      <c r="AAA42" s="267"/>
      <c r="AAB42" s="267"/>
      <c r="AAC42" s="267"/>
      <c r="AAD42" s="267"/>
      <c r="AAE42" s="267"/>
      <c r="AAF42" s="267"/>
      <c r="AAG42" s="267"/>
      <c r="AAH42" s="267"/>
      <c r="AAI42" s="267"/>
      <c r="AAJ42" s="267"/>
      <c r="AAK42" s="267"/>
      <c r="AAL42" s="267"/>
      <c r="AAM42" s="267"/>
      <c r="AAN42" s="267"/>
      <c r="AAO42" s="267"/>
      <c r="AAP42" s="267"/>
      <c r="AAQ42" s="267"/>
      <c r="AAR42" s="267"/>
      <c r="AAS42" s="267"/>
      <c r="AAT42" s="267"/>
      <c r="AAU42" s="267"/>
      <c r="AAV42" s="267"/>
      <c r="AAW42" s="267"/>
      <c r="AAX42" s="267"/>
      <c r="AAY42" s="267"/>
      <c r="AAZ42" s="267"/>
      <c r="ABA42" s="267"/>
      <c r="ABB42" s="267"/>
      <c r="ABC42" s="267"/>
      <c r="ABD42" s="267"/>
      <c r="ABE42" s="267"/>
      <c r="ABF42" s="267"/>
      <c r="ABG42" s="267"/>
      <c r="ABH42" s="267"/>
      <c r="ABI42" s="267"/>
      <c r="ABJ42" s="267"/>
      <c r="ABK42" s="267"/>
      <c r="ABL42" s="267"/>
      <c r="ABM42" s="267"/>
      <c r="ABN42" s="267"/>
      <c r="ABO42" s="267"/>
      <c r="ABP42" s="267"/>
      <c r="ABQ42" s="267"/>
      <c r="ABR42" s="267"/>
      <c r="ABS42" s="267"/>
      <c r="ABT42" s="267"/>
      <c r="ABU42" s="267"/>
      <c r="ABV42" s="267"/>
      <c r="ABW42" s="267"/>
      <c r="ABX42" s="267"/>
      <c r="ABY42" s="267"/>
      <c r="ABZ42" s="267"/>
      <c r="ACA42" s="267"/>
      <c r="ACB42" s="267"/>
      <c r="ACC42" s="267"/>
      <c r="ACD42" s="267"/>
      <c r="ACE42" s="267"/>
      <c r="ACF42" s="267"/>
      <c r="ACG42" s="267"/>
      <c r="ACH42" s="267"/>
      <c r="ACI42" s="267"/>
      <c r="ACJ42" s="267"/>
      <c r="ACK42" s="267"/>
      <c r="ACL42" s="267"/>
      <c r="ACM42" s="267"/>
      <c r="ACN42" s="267"/>
      <c r="ACO42" s="267"/>
      <c r="ACP42" s="267"/>
      <c r="ACQ42" s="267"/>
      <c r="ACR42" s="267"/>
      <c r="ACS42" s="267"/>
      <c r="ACT42" s="267"/>
      <c r="ACU42" s="267"/>
      <c r="ACV42" s="267"/>
      <c r="ACW42" s="267"/>
      <c r="ACX42" s="267"/>
      <c r="ACY42" s="267"/>
      <c r="ACZ42" s="267"/>
      <c r="ADA42" s="267"/>
      <c r="ADB42" s="267"/>
      <c r="ADC42" s="267"/>
      <c r="ADD42" s="267"/>
      <c r="ADE42" s="267"/>
      <c r="ADF42" s="267"/>
      <c r="ADG42" s="267"/>
      <c r="ADH42" s="267"/>
      <c r="ADI42" s="267"/>
      <c r="ADJ42" s="267"/>
      <c r="ADK42" s="267"/>
      <c r="ADL42" s="267"/>
      <c r="ADM42" s="267"/>
      <c r="ADN42" s="267"/>
      <c r="ADO42" s="267"/>
      <c r="ADP42" s="267"/>
      <c r="ADQ42" s="267"/>
      <c r="ADR42" s="267"/>
      <c r="ADS42" s="267"/>
      <c r="ADT42" s="267"/>
      <c r="ADU42" s="267"/>
      <c r="ADV42" s="267"/>
      <c r="ADW42" s="267"/>
      <c r="ADX42" s="267"/>
      <c r="ADY42" s="267"/>
      <c r="ADZ42" s="267"/>
      <c r="AEA42" s="267"/>
      <c r="AEB42" s="267"/>
      <c r="AEC42" s="267"/>
      <c r="AED42" s="267"/>
      <c r="AEE42" s="267"/>
      <c r="AEF42" s="267"/>
      <c r="AEG42" s="267"/>
      <c r="AEH42" s="267"/>
      <c r="AEI42" s="267"/>
      <c r="AEJ42" s="267"/>
      <c r="AEK42" s="267"/>
      <c r="AEL42" s="267"/>
      <c r="AEM42" s="267"/>
      <c r="AEN42" s="267"/>
      <c r="AEO42" s="267"/>
      <c r="AEP42" s="267"/>
      <c r="AEQ42" s="267"/>
      <c r="AER42" s="267"/>
      <c r="AES42" s="267"/>
      <c r="AET42" s="267"/>
      <c r="AEU42" s="267"/>
      <c r="AEV42" s="267"/>
      <c r="AEW42" s="267"/>
      <c r="AEX42" s="267"/>
      <c r="AEY42" s="267"/>
      <c r="AEZ42" s="267"/>
      <c r="AFA42" s="267"/>
      <c r="AFB42" s="267"/>
      <c r="AFC42" s="267"/>
      <c r="AFD42" s="267"/>
      <c r="AFE42" s="267"/>
      <c r="AFF42" s="267"/>
      <c r="AFG42" s="267"/>
      <c r="AFH42" s="267"/>
      <c r="AFI42" s="267"/>
      <c r="AFJ42" s="267"/>
      <c r="AFK42" s="267"/>
      <c r="AFL42" s="267"/>
      <c r="AFM42" s="267"/>
      <c r="AFN42" s="267"/>
      <c r="AFO42" s="267"/>
      <c r="AFP42" s="267"/>
      <c r="AFQ42" s="267"/>
      <c r="AFR42" s="267"/>
      <c r="AFS42" s="267"/>
      <c r="AFT42" s="267"/>
      <c r="AFU42" s="267"/>
      <c r="AFV42" s="267"/>
      <c r="AFW42" s="267"/>
      <c r="AFX42" s="267"/>
      <c r="AFY42" s="267"/>
      <c r="AFZ42" s="267"/>
      <c r="AGA42" s="267"/>
      <c r="AGB42" s="267"/>
      <c r="AGC42" s="267"/>
      <c r="AGD42" s="267"/>
      <c r="AGE42" s="267"/>
      <c r="AGF42" s="267"/>
      <c r="AGG42" s="267"/>
      <c r="AGH42" s="267"/>
      <c r="AGI42" s="267"/>
      <c r="AGJ42" s="267"/>
      <c r="AGK42" s="267"/>
      <c r="AGL42" s="267"/>
      <c r="AGM42" s="267"/>
      <c r="AGN42" s="267"/>
      <c r="AGO42" s="267"/>
      <c r="AGP42" s="267"/>
      <c r="AGQ42" s="267"/>
      <c r="AGR42" s="267"/>
      <c r="AGS42" s="267"/>
      <c r="AGT42" s="267"/>
      <c r="AGU42" s="267"/>
      <c r="AGV42" s="267"/>
      <c r="AGW42" s="267"/>
      <c r="AGX42" s="267"/>
      <c r="AGY42" s="267"/>
      <c r="AGZ42" s="267"/>
      <c r="AHA42" s="267"/>
      <c r="AHB42" s="267"/>
      <c r="AHC42" s="267"/>
      <c r="AHD42" s="267"/>
      <c r="AHE42" s="267"/>
      <c r="AHF42" s="267"/>
      <c r="AHG42" s="267"/>
      <c r="AHH42" s="267"/>
      <c r="AHI42" s="267"/>
      <c r="AHJ42" s="267"/>
      <c r="AHK42" s="267"/>
      <c r="AHL42" s="267"/>
      <c r="AHM42" s="267"/>
      <c r="AHN42" s="267"/>
      <c r="AHO42" s="267"/>
      <c r="AHP42" s="267"/>
      <c r="AHQ42" s="267"/>
      <c r="AHR42" s="267"/>
      <c r="AHS42" s="267"/>
      <c r="AHT42" s="267"/>
      <c r="AHU42" s="267"/>
      <c r="AHV42" s="267"/>
      <c r="AHW42" s="267"/>
      <c r="AHX42" s="267"/>
      <c r="AHY42" s="267"/>
      <c r="AHZ42" s="267"/>
      <c r="AIA42" s="267"/>
      <c r="AIB42" s="267"/>
      <c r="AIC42" s="267"/>
      <c r="AID42" s="267"/>
      <c r="AIE42" s="267"/>
      <c r="AIF42" s="267"/>
      <c r="AIG42" s="267"/>
      <c r="AIH42" s="267"/>
      <c r="AII42" s="267"/>
      <c r="AIJ42" s="267"/>
      <c r="AIK42" s="267"/>
      <c r="AIL42" s="267"/>
      <c r="AIM42" s="267"/>
      <c r="AIN42" s="267"/>
      <c r="AIO42" s="267"/>
      <c r="AIP42" s="267"/>
      <c r="AIQ42" s="267"/>
      <c r="AIR42" s="267"/>
      <c r="AIS42" s="267"/>
      <c r="AIT42" s="267"/>
      <c r="AIU42" s="267"/>
      <c r="AIV42" s="267"/>
      <c r="AIW42" s="267"/>
      <c r="AIX42" s="267"/>
      <c r="AIY42" s="267"/>
      <c r="AIZ42" s="267"/>
      <c r="AJA42" s="267"/>
      <c r="AJB42" s="267"/>
      <c r="AJC42" s="267"/>
      <c r="AJD42" s="267"/>
      <c r="AJE42" s="267"/>
      <c r="AJF42" s="267"/>
      <c r="AJG42" s="267"/>
      <c r="AJH42" s="267"/>
      <c r="AJI42" s="267"/>
      <c r="AJJ42" s="267"/>
      <c r="AJK42" s="267"/>
      <c r="AJL42" s="267"/>
      <c r="AJM42" s="267"/>
      <c r="AJN42" s="267"/>
      <c r="AJO42" s="267"/>
      <c r="AJP42" s="267"/>
      <c r="AJQ42" s="267"/>
      <c r="AJR42" s="267"/>
      <c r="AJS42" s="267"/>
      <c r="AJT42" s="267"/>
      <c r="AJU42" s="267"/>
      <c r="AJV42" s="267"/>
      <c r="AJW42" s="267"/>
      <c r="AJX42" s="267"/>
      <c r="AJY42" s="267"/>
      <c r="AJZ42" s="267"/>
      <c r="AKA42" s="267"/>
      <c r="AKB42" s="267"/>
      <c r="AKC42" s="267"/>
      <c r="AKD42" s="267"/>
      <c r="AKE42" s="267"/>
      <c r="AKF42" s="267"/>
      <c r="AKG42" s="267"/>
      <c r="AKH42" s="267"/>
      <c r="AKI42" s="267"/>
      <c r="AKJ42" s="267"/>
      <c r="AKK42" s="267"/>
      <c r="AKL42" s="267"/>
      <c r="AKM42" s="267"/>
      <c r="AKN42" s="267"/>
      <c r="AKO42" s="267"/>
      <c r="AKP42" s="267"/>
      <c r="AKQ42" s="267"/>
      <c r="AKR42" s="267"/>
      <c r="AKS42" s="267"/>
      <c r="AKT42" s="267"/>
      <c r="AKU42" s="267"/>
      <c r="AKV42" s="267"/>
      <c r="AKW42" s="267"/>
      <c r="AKX42" s="267"/>
      <c r="AKY42" s="267"/>
      <c r="AKZ42" s="267"/>
      <c r="ALA42" s="267"/>
      <c r="ALB42" s="267"/>
      <c r="ALC42" s="267"/>
      <c r="ALD42" s="267"/>
      <c r="ALE42" s="267"/>
      <c r="ALF42" s="267"/>
      <c r="ALG42" s="267"/>
      <c r="ALH42" s="267"/>
      <c r="ALI42" s="267"/>
      <c r="ALJ42" s="267"/>
      <c r="ALK42" s="267"/>
      <c r="ALL42" s="267"/>
      <c r="ALM42" s="267"/>
      <c r="ALN42" s="267"/>
      <c r="ALO42" s="267"/>
      <c r="ALP42" s="267"/>
      <c r="ALQ42" s="267"/>
      <c r="ALR42" s="267"/>
      <c r="ALS42" s="267"/>
      <c r="ALT42" s="267"/>
      <c r="ALU42" s="267"/>
      <c r="ALV42" s="267"/>
      <c r="ALW42" s="267"/>
      <c r="ALX42" s="267"/>
      <c r="ALY42" s="267"/>
      <c r="ALZ42" s="267"/>
      <c r="AMA42" s="267"/>
      <c r="AMB42" s="267"/>
      <c r="AMC42" s="267"/>
      <c r="AMD42" s="267"/>
      <c r="AME42" s="267"/>
      <c r="AMF42" s="267"/>
      <c r="AMG42" s="267"/>
      <c r="AMH42" s="267"/>
      <c r="AMI42" s="267"/>
      <c r="AMJ42" s="267"/>
      <c r="AMK42" s="267"/>
      <c r="AML42" s="267"/>
      <c r="AMM42" s="267"/>
      <c r="AMN42" s="267"/>
      <c r="AMO42" s="267"/>
      <c r="AMP42" s="267"/>
      <c r="AMQ42" s="267"/>
      <c r="AMR42" s="267"/>
      <c r="AMS42" s="267"/>
      <c r="AMT42" s="267"/>
      <c r="AMU42" s="267"/>
      <c r="AMV42" s="267"/>
      <c r="AMW42" s="267"/>
      <c r="AMX42" s="267"/>
      <c r="AMY42" s="267"/>
      <c r="AMZ42" s="267"/>
      <c r="ANA42" s="267"/>
      <c r="ANB42" s="267"/>
      <c r="ANC42" s="267"/>
      <c r="AND42" s="267"/>
      <c r="ANE42" s="267"/>
      <c r="ANF42" s="267"/>
      <c r="ANG42" s="267"/>
      <c r="ANH42" s="267"/>
      <c r="ANI42" s="267"/>
      <c r="ANJ42" s="267"/>
      <c r="ANK42" s="267"/>
      <c r="ANL42" s="267"/>
      <c r="ANM42" s="267"/>
      <c r="ANN42" s="267"/>
      <c r="ANO42" s="267"/>
      <c r="ANP42" s="267"/>
      <c r="ANQ42" s="267"/>
      <c r="ANR42" s="267"/>
      <c r="ANS42" s="267"/>
      <c r="ANT42" s="267"/>
      <c r="ANU42" s="267"/>
      <c r="ANV42" s="267"/>
      <c r="ANW42" s="267"/>
      <c r="ANX42" s="267"/>
      <c r="ANY42" s="267"/>
      <c r="ANZ42" s="267"/>
      <c r="AOA42" s="267"/>
      <c r="AOB42" s="267"/>
      <c r="AOC42" s="267"/>
      <c r="AOD42" s="267"/>
      <c r="AOE42" s="267"/>
      <c r="AOF42" s="267"/>
      <c r="AOG42" s="267"/>
      <c r="AOH42" s="267"/>
      <c r="AOI42" s="267"/>
      <c r="AOJ42" s="267"/>
      <c r="AOK42" s="267"/>
      <c r="AOL42" s="267"/>
      <c r="AOM42" s="267"/>
      <c r="AON42" s="267"/>
      <c r="AOO42" s="267"/>
      <c r="AOP42" s="267"/>
      <c r="AOQ42" s="267"/>
      <c r="AOR42" s="267"/>
      <c r="AOS42" s="267"/>
      <c r="AOT42" s="267"/>
      <c r="AOU42" s="267"/>
      <c r="AOV42" s="267"/>
      <c r="AOW42" s="267"/>
      <c r="AOX42" s="267"/>
      <c r="AOY42" s="267"/>
      <c r="AOZ42" s="267"/>
      <c r="APA42" s="267"/>
      <c r="APB42" s="267"/>
      <c r="APC42" s="267"/>
      <c r="APD42" s="267"/>
      <c r="APE42" s="267"/>
      <c r="APF42" s="267"/>
      <c r="APG42" s="267"/>
      <c r="APH42" s="267"/>
      <c r="API42" s="267"/>
      <c r="APJ42" s="267"/>
      <c r="APK42" s="267"/>
      <c r="APL42" s="267"/>
      <c r="APM42" s="267"/>
      <c r="APN42" s="267"/>
      <c r="APO42" s="267"/>
      <c r="APP42" s="267"/>
      <c r="APQ42" s="267"/>
      <c r="APR42" s="267"/>
      <c r="APS42" s="267"/>
      <c r="APT42" s="267"/>
      <c r="APU42" s="267"/>
      <c r="APV42" s="267"/>
      <c r="APW42" s="267"/>
      <c r="APX42" s="267"/>
      <c r="APY42" s="267"/>
      <c r="APZ42" s="267"/>
      <c r="AQA42" s="267"/>
      <c r="AQB42" s="267"/>
      <c r="AQC42" s="267"/>
      <c r="AQD42" s="267"/>
      <c r="AQE42" s="267"/>
      <c r="AQF42" s="267"/>
      <c r="AQG42" s="267"/>
      <c r="AQH42" s="267"/>
      <c r="AQI42" s="267"/>
      <c r="AQJ42" s="267"/>
      <c r="AQK42" s="267"/>
      <c r="AQL42" s="267"/>
      <c r="AQM42" s="267"/>
      <c r="AQN42" s="267"/>
      <c r="AQO42" s="267"/>
      <c r="AQP42" s="267"/>
      <c r="AQQ42" s="267"/>
      <c r="AQR42" s="267"/>
      <c r="AQS42" s="267"/>
      <c r="AQT42" s="267"/>
      <c r="AQU42" s="267"/>
      <c r="AQV42" s="267"/>
      <c r="AQW42" s="267"/>
      <c r="AQX42" s="267"/>
      <c r="AQY42" s="267"/>
      <c r="AQZ42" s="267"/>
      <c r="ARA42" s="267"/>
      <c r="ARB42" s="267"/>
      <c r="ARC42" s="267"/>
      <c r="ARD42" s="267"/>
      <c r="ARE42" s="267"/>
      <c r="ARF42" s="267"/>
      <c r="ARG42" s="267"/>
      <c r="ARH42" s="267"/>
      <c r="ARI42" s="267"/>
      <c r="ARJ42" s="267"/>
      <c r="ARK42" s="267"/>
      <c r="ARL42" s="267"/>
      <c r="ARM42" s="267"/>
      <c r="ARN42" s="267"/>
      <c r="ARO42" s="267"/>
      <c r="ARP42" s="267"/>
      <c r="ARQ42" s="267"/>
      <c r="ARR42" s="267"/>
      <c r="ARS42" s="267"/>
      <c r="ART42" s="267"/>
      <c r="ARU42" s="267"/>
      <c r="ARV42" s="267"/>
      <c r="ARW42" s="267"/>
      <c r="ARX42" s="267"/>
      <c r="ARY42" s="267"/>
      <c r="ARZ42" s="267"/>
      <c r="ASA42" s="267"/>
      <c r="ASB42" s="267"/>
      <c r="ASC42" s="267"/>
      <c r="ASD42" s="267"/>
      <c r="ASE42" s="267"/>
      <c r="ASF42" s="267"/>
      <c r="ASG42" s="267"/>
      <c r="ASH42" s="267"/>
      <c r="ASI42" s="267"/>
      <c r="ASJ42" s="267"/>
      <c r="ASK42" s="267"/>
      <c r="ASL42" s="267"/>
      <c r="ASM42" s="267"/>
      <c r="ASN42" s="267"/>
      <c r="ASO42" s="267"/>
      <c r="ASP42" s="267"/>
      <c r="ASQ42" s="267"/>
      <c r="ASR42" s="267"/>
      <c r="ASS42" s="267"/>
      <c r="AST42" s="267"/>
      <c r="ASU42" s="267"/>
      <c r="ASV42" s="267"/>
      <c r="ASW42" s="267"/>
      <c r="ASX42" s="267"/>
      <c r="ASY42" s="267"/>
      <c r="ASZ42" s="267"/>
      <c r="ATA42" s="267"/>
      <c r="ATB42" s="267"/>
      <c r="ATC42" s="267"/>
      <c r="ATD42" s="267"/>
      <c r="ATE42" s="267"/>
      <c r="ATF42" s="267"/>
      <c r="ATG42" s="267"/>
      <c r="ATH42" s="267"/>
      <c r="ATI42" s="267"/>
      <c r="ATJ42" s="267"/>
      <c r="ATK42" s="267"/>
      <c r="ATL42" s="267"/>
      <c r="ATM42" s="267"/>
      <c r="ATN42" s="267"/>
      <c r="ATO42" s="267"/>
      <c r="ATP42" s="267"/>
      <c r="ATQ42" s="267"/>
      <c r="ATR42" s="267"/>
      <c r="ATS42" s="267"/>
      <c r="ATT42" s="267"/>
      <c r="ATU42" s="267"/>
      <c r="ATV42" s="267"/>
      <c r="ATW42" s="267"/>
      <c r="ATX42" s="267"/>
      <c r="ATY42" s="267"/>
      <c r="ATZ42" s="267"/>
      <c r="AUA42" s="267"/>
      <c r="AUB42" s="267"/>
      <c r="AUC42" s="267"/>
      <c r="AUD42" s="267"/>
      <c r="AUE42" s="267"/>
      <c r="AUF42" s="267"/>
      <c r="AUG42" s="267"/>
      <c r="AUH42" s="267"/>
      <c r="AUI42" s="267"/>
      <c r="AUJ42" s="267"/>
      <c r="AUK42" s="267"/>
      <c r="AUL42" s="267"/>
      <c r="AUM42" s="267"/>
      <c r="AUN42" s="267"/>
      <c r="AUO42" s="267"/>
      <c r="AUP42" s="267"/>
      <c r="AUQ42" s="267"/>
      <c r="AUR42" s="267"/>
      <c r="AUS42" s="267"/>
      <c r="AUT42" s="267"/>
      <c r="AUU42" s="267"/>
      <c r="AUV42" s="267"/>
      <c r="AUW42" s="267"/>
      <c r="AUX42" s="267"/>
      <c r="AUY42" s="267"/>
      <c r="AUZ42" s="267"/>
      <c r="AVA42" s="267"/>
      <c r="AVB42" s="267"/>
      <c r="AVC42" s="267"/>
      <c r="AVD42" s="267"/>
      <c r="AVE42" s="267"/>
      <c r="AVF42" s="267"/>
      <c r="AVG42" s="267"/>
      <c r="AVH42" s="267"/>
      <c r="AVI42" s="267"/>
      <c r="AVJ42" s="267"/>
      <c r="AVK42" s="267"/>
      <c r="AVL42" s="267"/>
      <c r="AVM42" s="267"/>
      <c r="AVN42" s="267"/>
      <c r="AVO42" s="267"/>
      <c r="AVP42" s="267"/>
      <c r="AVQ42" s="267"/>
      <c r="AVR42" s="267"/>
      <c r="AVS42" s="267"/>
      <c r="AVT42" s="267"/>
      <c r="AVU42" s="267"/>
      <c r="AVV42" s="267"/>
      <c r="AVW42" s="267"/>
      <c r="AVX42" s="267"/>
      <c r="AVY42" s="267"/>
      <c r="AVZ42" s="267"/>
      <c r="AWA42" s="267"/>
      <c r="AWB42" s="267"/>
      <c r="AWC42" s="267"/>
      <c r="AWD42" s="267"/>
      <c r="AWE42" s="267"/>
      <c r="AWF42" s="267"/>
      <c r="AWG42" s="267"/>
      <c r="AWH42" s="267"/>
      <c r="AWI42" s="267"/>
      <c r="AWJ42" s="267"/>
      <c r="AWK42" s="267"/>
      <c r="AWL42" s="267"/>
      <c r="AWM42" s="267"/>
      <c r="AWN42" s="267"/>
      <c r="AWO42" s="267"/>
      <c r="AWP42" s="267"/>
      <c r="AWQ42" s="267"/>
      <c r="AWR42" s="267"/>
      <c r="AWS42" s="267"/>
      <c r="AWT42" s="267"/>
      <c r="AWU42" s="267"/>
      <c r="AWV42" s="267"/>
      <c r="AWW42" s="267"/>
      <c r="AWX42" s="267"/>
      <c r="AWY42" s="267"/>
      <c r="AWZ42" s="267"/>
      <c r="AXA42" s="267"/>
      <c r="AXB42" s="267"/>
      <c r="AXC42" s="267"/>
      <c r="AXD42" s="267"/>
      <c r="AXE42" s="267"/>
      <c r="AXF42" s="267"/>
      <c r="AXG42" s="267"/>
      <c r="AXH42" s="267"/>
      <c r="AXI42" s="267"/>
      <c r="AXJ42" s="267"/>
      <c r="AXK42" s="267"/>
      <c r="AXL42" s="267"/>
      <c r="AXM42" s="267"/>
      <c r="AXN42" s="267"/>
      <c r="AXO42" s="267"/>
      <c r="AXP42" s="267"/>
      <c r="AXQ42" s="267"/>
      <c r="AXR42" s="267"/>
      <c r="AXS42" s="267"/>
      <c r="AXT42" s="267"/>
      <c r="AXU42" s="267"/>
      <c r="AXV42" s="267"/>
      <c r="AXW42" s="267"/>
      <c r="AXX42" s="267"/>
      <c r="AXY42" s="267"/>
      <c r="AXZ42" s="267"/>
      <c r="AYA42" s="267"/>
      <c r="AYB42" s="267"/>
      <c r="AYC42" s="267"/>
      <c r="AYD42" s="267"/>
      <c r="AYE42" s="267"/>
      <c r="AYF42" s="267"/>
      <c r="AYG42" s="267"/>
      <c r="AYH42" s="267"/>
      <c r="AYI42" s="267"/>
      <c r="AYJ42" s="267"/>
      <c r="AYK42" s="267"/>
      <c r="AYL42" s="267"/>
      <c r="AYM42" s="267"/>
      <c r="AYN42" s="267"/>
      <c r="AYO42" s="267"/>
      <c r="AYP42" s="267"/>
      <c r="AYQ42" s="267"/>
      <c r="AYR42" s="267"/>
      <c r="AYS42" s="267"/>
      <c r="AYT42" s="267"/>
      <c r="AYU42" s="267"/>
      <c r="AYV42" s="267"/>
      <c r="AYW42" s="267"/>
      <c r="AYX42" s="267"/>
      <c r="AYY42" s="267"/>
      <c r="AYZ42" s="267"/>
      <c r="AZA42" s="267"/>
      <c r="AZB42" s="267"/>
      <c r="AZC42" s="267"/>
      <c r="AZD42" s="267"/>
      <c r="AZE42" s="267"/>
      <c r="AZF42" s="267"/>
      <c r="AZG42" s="267"/>
      <c r="AZH42" s="267"/>
      <c r="AZI42" s="267"/>
      <c r="AZJ42" s="267"/>
      <c r="AZK42" s="267"/>
      <c r="AZL42" s="267"/>
      <c r="AZM42" s="267"/>
      <c r="AZN42" s="267"/>
      <c r="AZO42" s="267"/>
      <c r="AZP42" s="267"/>
      <c r="AZQ42" s="267"/>
      <c r="AZR42" s="267"/>
      <c r="AZS42" s="267"/>
      <c r="AZT42" s="267"/>
      <c r="AZU42" s="267"/>
      <c r="AZV42" s="267"/>
      <c r="AZW42" s="267"/>
      <c r="AZX42" s="267"/>
      <c r="AZY42" s="267"/>
      <c r="AZZ42" s="267"/>
      <c r="BAA42" s="267"/>
      <c r="BAB42" s="267"/>
      <c r="BAC42" s="267"/>
      <c r="BAD42" s="267"/>
      <c r="BAE42" s="267"/>
      <c r="BAF42" s="267"/>
      <c r="BAG42" s="267"/>
      <c r="BAH42" s="267"/>
      <c r="BAI42" s="267"/>
      <c r="BAJ42" s="267"/>
      <c r="BAK42" s="267"/>
      <c r="BAL42" s="267"/>
      <c r="BAM42" s="267"/>
      <c r="BAN42" s="267"/>
      <c r="BAO42" s="267"/>
      <c r="BAP42" s="267"/>
      <c r="BAQ42" s="267"/>
      <c r="BAR42" s="267"/>
      <c r="BAS42" s="267"/>
      <c r="BAT42" s="267"/>
      <c r="BAU42" s="267"/>
      <c r="BAV42" s="267"/>
      <c r="BAW42" s="267"/>
      <c r="BAX42" s="267"/>
      <c r="BAY42" s="267"/>
      <c r="BAZ42" s="267"/>
      <c r="BBA42" s="267"/>
      <c r="BBB42" s="267"/>
      <c r="BBC42" s="267"/>
      <c r="BBD42" s="267"/>
      <c r="BBE42" s="267"/>
      <c r="BBF42" s="267"/>
      <c r="BBG42" s="267"/>
      <c r="BBH42" s="267"/>
      <c r="BBI42" s="267"/>
      <c r="BBJ42" s="267"/>
      <c r="BBK42" s="267"/>
      <c r="BBL42" s="267"/>
      <c r="BBM42" s="267"/>
      <c r="BBN42" s="267"/>
      <c r="BBO42" s="267"/>
      <c r="BBP42" s="267"/>
      <c r="BBQ42" s="267"/>
      <c r="BBR42" s="267"/>
      <c r="BBS42" s="267"/>
      <c r="BBT42" s="267"/>
      <c r="BBU42" s="267"/>
      <c r="BBV42" s="267"/>
      <c r="BBW42" s="267"/>
      <c r="BBX42" s="267"/>
      <c r="BBY42" s="267"/>
      <c r="BBZ42" s="267"/>
      <c r="BCA42" s="267"/>
      <c r="BCB42" s="267"/>
      <c r="BCC42" s="267"/>
      <c r="BCD42" s="267"/>
      <c r="BCE42" s="267"/>
      <c r="BCF42" s="267"/>
      <c r="BCG42" s="267"/>
      <c r="BCH42" s="267"/>
      <c r="BCI42" s="267"/>
      <c r="BCJ42" s="267"/>
      <c r="BCK42" s="267"/>
      <c r="BCL42" s="267"/>
      <c r="BCM42" s="267"/>
      <c r="BCN42" s="267"/>
      <c r="BCO42" s="267"/>
      <c r="BCP42" s="267"/>
      <c r="BCQ42" s="267"/>
      <c r="BCR42" s="267"/>
      <c r="BCS42" s="267"/>
      <c r="BCT42" s="267"/>
      <c r="BCU42" s="267"/>
      <c r="BCV42" s="267"/>
      <c r="BCW42" s="267"/>
      <c r="BCX42" s="267"/>
      <c r="BCY42" s="267"/>
      <c r="BCZ42" s="267"/>
      <c r="BDA42" s="267"/>
      <c r="BDB42" s="267"/>
      <c r="BDC42" s="267"/>
      <c r="BDD42" s="267"/>
      <c r="BDE42" s="267"/>
      <c r="BDF42" s="267"/>
      <c r="BDG42" s="267"/>
      <c r="BDH42" s="267"/>
      <c r="BDI42" s="267"/>
      <c r="BDJ42" s="267"/>
      <c r="BDK42" s="267"/>
      <c r="BDL42" s="267"/>
      <c r="BDM42" s="267"/>
      <c r="BDN42" s="267"/>
      <c r="BDO42" s="267"/>
      <c r="BDP42" s="267"/>
      <c r="BDQ42" s="267"/>
      <c r="BDR42" s="267"/>
      <c r="BDS42" s="267"/>
      <c r="BDT42" s="267"/>
      <c r="BDU42" s="267"/>
      <c r="BDV42" s="267"/>
      <c r="BDW42" s="267"/>
      <c r="BDX42" s="267"/>
      <c r="BDY42" s="267"/>
      <c r="BDZ42" s="267"/>
      <c r="BEA42" s="267"/>
      <c r="BEB42" s="267"/>
      <c r="BEC42" s="267"/>
      <c r="BED42" s="267"/>
      <c r="BEE42" s="267"/>
      <c r="BEF42" s="267"/>
      <c r="BEG42" s="267"/>
      <c r="BEH42" s="267"/>
      <c r="BEI42" s="267"/>
      <c r="BEJ42" s="267"/>
      <c r="BEK42" s="267"/>
      <c r="BEL42" s="267"/>
      <c r="BEM42" s="267"/>
      <c r="BEN42" s="267"/>
      <c r="BEO42" s="267"/>
      <c r="BEP42" s="267"/>
      <c r="BEQ42" s="267"/>
      <c r="BER42" s="267"/>
      <c r="BES42" s="267"/>
      <c r="BET42" s="267"/>
      <c r="BEU42" s="267"/>
      <c r="BEV42" s="267"/>
      <c r="BEW42" s="267"/>
      <c r="BEX42" s="267"/>
      <c r="BEY42" s="267"/>
      <c r="BEZ42" s="267"/>
      <c r="BFA42" s="267"/>
      <c r="BFB42" s="267"/>
      <c r="BFC42" s="267"/>
      <c r="BFD42" s="267"/>
      <c r="BFE42" s="267"/>
      <c r="BFF42" s="267"/>
      <c r="BFG42" s="267"/>
      <c r="BFH42" s="267"/>
      <c r="BFI42" s="267"/>
      <c r="BFJ42" s="267"/>
      <c r="BFK42" s="267"/>
      <c r="BFL42" s="267"/>
      <c r="BFM42" s="267"/>
      <c r="BFN42" s="267"/>
      <c r="BFO42" s="267"/>
      <c r="BFP42" s="267"/>
      <c r="BFQ42" s="267"/>
      <c r="BFR42" s="267"/>
      <c r="BFS42" s="267"/>
      <c r="BFT42" s="267"/>
      <c r="BFU42" s="267"/>
      <c r="BFV42" s="267"/>
      <c r="BFW42" s="267"/>
      <c r="BFX42" s="267"/>
      <c r="BFY42" s="267"/>
      <c r="BFZ42" s="267"/>
      <c r="BGA42" s="267"/>
      <c r="BGB42" s="267"/>
      <c r="BGC42" s="267"/>
      <c r="BGD42" s="267"/>
      <c r="BGE42" s="267"/>
      <c r="BGF42" s="267"/>
      <c r="BGG42" s="267"/>
      <c r="BGH42" s="267"/>
      <c r="BGI42" s="267"/>
      <c r="BGJ42" s="267"/>
      <c r="BGK42" s="267"/>
      <c r="BGL42" s="267"/>
      <c r="BGM42" s="267"/>
      <c r="BGN42" s="267"/>
      <c r="BGO42" s="267"/>
      <c r="BGP42" s="267"/>
      <c r="BGQ42" s="267"/>
      <c r="BGR42" s="267"/>
      <c r="BGS42" s="267"/>
      <c r="BGT42" s="267"/>
      <c r="BGU42" s="267"/>
      <c r="BGV42" s="267"/>
      <c r="BGW42" s="267"/>
      <c r="BGX42" s="267"/>
      <c r="BGY42" s="267"/>
      <c r="BGZ42" s="267"/>
      <c r="BHA42" s="267"/>
      <c r="BHB42" s="267"/>
      <c r="BHC42" s="267"/>
      <c r="BHD42" s="267"/>
      <c r="BHE42" s="267"/>
      <c r="BHF42" s="267"/>
      <c r="BHG42" s="267"/>
      <c r="BHH42" s="267"/>
      <c r="BHI42" s="267"/>
      <c r="BHJ42" s="267"/>
      <c r="BHK42" s="267"/>
      <c r="BHL42" s="267"/>
      <c r="BHM42" s="267"/>
      <c r="BHN42" s="267"/>
      <c r="BHO42" s="267"/>
      <c r="BHP42" s="267"/>
      <c r="BHQ42" s="267"/>
      <c r="BHR42" s="267"/>
      <c r="BHS42" s="267"/>
      <c r="BHT42" s="267"/>
      <c r="BHU42" s="267"/>
      <c r="BHV42" s="267"/>
      <c r="BHW42" s="267"/>
      <c r="BHX42" s="267"/>
      <c r="BHY42" s="267"/>
      <c r="BHZ42" s="267"/>
      <c r="BIA42" s="267"/>
      <c r="BIB42" s="267"/>
      <c r="BIC42" s="267"/>
      <c r="BID42" s="267"/>
      <c r="BIE42" s="267"/>
      <c r="BIF42" s="267"/>
      <c r="BIG42" s="267"/>
      <c r="BIH42" s="267"/>
      <c r="BII42" s="267"/>
      <c r="BIJ42" s="267"/>
      <c r="BIK42" s="267"/>
      <c r="BIL42" s="267"/>
      <c r="BIM42" s="267"/>
      <c r="BIN42" s="267"/>
      <c r="BIO42" s="267"/>
      <c r="BIP42" s="267"/>
      <c r="BIQ42" s="267"/>
      <c r="BIR42" s="267"/>
      <c r="BIS42" s="267"/>
      <c r="BIT42" s="267"/>
      <c r="BIU42" s="267"/>
      <c r="BIV42" s="267"/>
      <c r="BIW42" s="267"/>
      <c r="BIX42" s="267"/>
      <c r="BIY42" s="267"/>
      <c r="BIZ42" s="267"/>
      <c r="BJA42" s="267"/>
      <c r="BJB42" s="267"/>
      <c r="BJC42" s="267"/>
      <c r="BJD42" s="267"/>
      <c r="BJE42" s="267"/>
      <c r="BJF42" s="267"/>
      <c r="BJG42" s="267"/>
      <c r="BJH42" s="267"/>
      <c r="BJI42" s="267"/>
      <c r="BJJ42" s="267"/>
      <c r="BJK42" s="267"/>
      <c r="BJL42" s="267"/>
      <c r="BJM42" s="267"/>
      <c r="BJN42" s="267"/>
      <c r="BJO42" s="267"/>
      <c r="BJP42" s="267"/>
      <c r="BJQ42" s="267"/>
      <c r="BJR42" s="267"/>
      <c r="BJS42" s="267"/>
      <c r="BJT42" s="267"/>
      <c r="BJU42" s="267"/>
      <c r="BJV42" s="267"/>
      <c r="BJW42" s="267"/>
      <c r="BJX42" s="267"/>
      <c r="BJY42" s="267"/>
      <c r="BJZ42" s="267"/>
      <c r="BKA42" s="267"/>
      <c r="BKB42" s="267"/>
      <c r="BKC42" s="267"/>
      <c r="BKD42" s="267"/>
      <c r="BKE42" s="267"/>
      <c r="BKF42" s="267"/>
      <c r="BKG42" s="267"/>
      <c r="BKH42" s="267"/>
      <c r="BKI42" s="267"/>
      <c r="BKJ42" s="267"/>
      <c r="BKK42" s="267"/>
      <c r="BKL42" s="267"/>
      <c r="BKM42" s="267"/>
      <c r="BKN42" s="267"/>
      <c r="BKO42" s="267"/>
      <c r="BKP42" s="267"/>
      <c r="BKQ42" s="267"/>
      <c r="BKR42" s="267"/>
      <c r="BKS42" s="267"/>
      <c r="BKT42" s="267"/>
      <c r="BKU42" s="267"/>
      <c r="BKV42" s="267"/>
      <c r="BKW42" s="267"/>
      <c r="BKX42" s="267"/>
      <c r="BKY42" s="267"/>
      <c r="BKZ42" s="267"/>
      <c r="BLA42" s="267"/>
      <c r="BLB42" s="267"/>
      <c r="BLC42" s="267"/>
      <c r="BLD42" s="267"/>
      <c r="BLE42" s="267"/>
      <c r="BLF42" s="267"/>
      <c r="BLG42" s="267"/>
      <c r="BLH42" s="267"/>
      <c r="BLI42" s="267"/>
      <c r="BLJ42" s="267"/>
      <c r="BLK42" s="267"/>
      <c r="BLL42" s="267"/>
      <c r="BLM42" s="267"/>
      <c r="BLN42" s="267"/>
      <c r="BLO42" s="267"/>
      <c r="BLP42" s="267"/>
      <c r="BLQ42" s="267"/>
      <c r="BLR42" s="267"/>
      <c r="BLS42" s="267"/>
      <c r="BLT42" s="267"/>
      <c r="BLU42" s="267"/>
      <c r="BLV42" s="267"/>
      <c r="BLW42" s="267"/>
      <c r="BLX42" s="267"/>
      <c r="BLY42" s="267"/>
      <c r="BLZ42" s="267"/>
      <c r="BMA42" s="267"/>
      <c r="BMB42" s="267"/>
      <c r="BMC42" s="267"/>
      <c r="BMD42" s="267"/>
      <c r="BME42" s="267"/>
      <c r="BMF42" s="267"/>
      <c r="BMG42" s="267"/>
      <c r="BMH42" s="267"/>
      <c r="BMI42" s="267"/>
      <c r="BMJ42" s="267"/>
      <c r="BMK42" s="267"/>
      <c r="BML42" s="267"/>
      <c r="BMM42" s="267"/>
      <c r="BMN42" s="267"/>
      <c r="BMO42" s="267"/>
      <c r="BMP42" s="267"/>
      <c r="BMQ42" s="267"/>
      <c r="BMR42" s="267"/>
      <c r="BMS42" s="267"/>
      <c r="BMT42" s="267"/>
      <c r="BMU42" s="267"/>
      <c r="BMV42" s="267"/>
      <c r="BMW42" s="267"/>
      <c r="BMX42" s="267"/>
      <c r="BMY42" s="267"/>
      <c r="BMZ42" s="267"/>
      <c r="BNA42" s="267"/>
      <c r="BNB42" s="267"/>
      <c r="BNC42" s="267"/>
      <c r="BND42" s="267"/>
      <c r="BNE42" s="267"/>
      <c r="BNF42" s="267"/>
      <c r="BNG42" s="267"/>
      <c r="BNH42" s="267"/>
      <c r="BNI42" s="267"/>
      <c r="BNJ42" s="267"/>
      <c r="BNK42" s="267"/>
      <c r="BNL42" s="267"/>
      <c r="BNM42" s="267"/>
      <c r="BNN42" s="267"/>
      <c r="BNO42" s="267"/>
      <c r="BNP42" s="267"/>
      <c r="BNQ42" s="267"/>
      <c r="BNR42" s="267"/>
      <c r="BNS42" s="267"/>
      <c r="BNT42" s="267"/>
      <c r="BNU42" s="267"/>
      <c r="BNV42" s="267"/>
      <c r="BNW42" s="267"/>
      <c r="BNX42" s="267"/>
      <c r="BNY42" s="267"/>
      <c r="BNZ42" s="267"/>
      <c r="BOA42" s="267"/>
      <c r="BOB42" s="267"/>
      <c r="BOC42" s="267"/>
      <c r="BOD42" s="267"/>
      <c r="BOE42" s="267"/>
      <c r="BOF42" s="267"/>
      <c r="BOG42" s="267"/>
      <c r="BOH42" s="267"/>
      <c r="BOI42" s="267"/>
      <c r="BOJ42" s="267"/>
      <c r="BOK42" s="267"/>
      <c r="BOL42" s="267"/>
      <c r="BOM42" s="267"/>
      <c r="BON42" s="267"/>
      <c r="BOO42" s="267"/>
      <c r="BOP42" s="267"/>
      <c r="BOQ42" s="267"/>
      <c r="BOR42" s="267"/>
      <c r="BOS42" s="267"/>
      <c r="BOT42" s="267"/>
      <c r="BOU42" s="267"/>
      <c r="BOV42" s="267"/>
      <c r="BOW42" s="267"/>
      <c r="BOX42" s="267"/>
      <c r="BOY42" s="267"/>
      <c r="BOZ42" s="267"/>
      <c r="BPA42" s="267"/>
      <c r="BPB42" s="267"/>
      <c r="BPC42" s="267"/>
      <c r="BPD42" s="267"/>
      <c r="BPE42" s="267"/>
      <c r="BPF42" s="267"/>
      <c r="BPG42" s="267"/>
      <c r="BPH42" s="267"/>
      <c r="BPI42" s="267"/>
      <c r="BPJ42" s="267"/>
      <c r="BPK42" s="267"/>
      <c r="BPL42" s="267"/>
      <c r="BPM42" s="267"/>
      <c r="BPN42" s="267"/>
      <c r="BPO42" s="267"/>
      <c r="BPP42" s="267"/>
      <c r="BPQ42" s="267"/>
      <c r="BPR42" s="267"/>
      <c r="BPS42" s="267"/>
      <c r="BPT42" s="267"/>
      <c r="BPU42" s="267"/>
      <c r="BPV42" s="267"/>
      <c r="BPW42" s="267"/>
      <c r="BPX42" s="267"/>
      <c r="BPY42" s="267"/>
      <c r="BPZ42" s="267"/>
      <c r="BQA42" s="267"/>
      <c r="BQB42" s="267"/>
      <c r="BQC42" s="267"/>
      <c r="BQD42" s="267"/>
      <c r="BQE42" s="267"/>
      <c r="BQF42" s="267"/>
      <c r="BQG42" s="267"/>
      <c r="BQH42" s="267"/>
      <c r="BQI42" s="267"/>
      <c r="BQJ42" s="267"/>
      <c r="BQK42" s="267"/>
      <c r="BQL42" s="267"/>
      <c r="BQM42" s="267"/>
      <c r="BQN42" s="267"/>
      <c r="BQO42" s="267"/>
      <c r="BQP42" s="267"/>
      <c r="BQQ42" s="267"/>
      <c r="BQR42" s="267"/>
      <c r="BQS42" s="267"/>
      <c r="BQT42" s="267"/>
      <c r="BQU42" s="267"/>
      <c r="BQV42" s="267"/>
      <c r="BQW42" s="267"/>
      <c r="BQX42" s="267"/>
      <c r="BQY42" s="267"/>
      <c r="BQZ42" s="267"/>
      <c r="BRA42" s="267"/>
      <c r="BRB42" s="267"/>
      <c r="BRC42" s="267"/>
      <c r="BRD42" s="267"/>
      <c r="BRE42" s="267"/>
      <c r="BRF42" s="267"/>
      <c r="BRG42" s="267"/>
      <c r="BRH42" s="267"/>
      <c r="BRI42" s="267"/>
      <c r="BRJ42" s="267"/>
      <c r="BRK42" s="267"/>
      <c r="BRL42" s="267"/>
      <c r="BRM42" s="267"/>
      <c r="BRN42" s="267"/>
      <c r="BRO42" s="267"/>
      <c r="BRP42" s="267"/>
      <c r="BRQ42" s="267"/>
      <c r="BRR42" s="267"/>
      <c r="BRS42" s="267"/>
      <c r="BRT42" s="267"/>
      <c r="BRU42" s="267"/>
      <c r="BRV42" s="267"/>
      <c r="BRW42" s="267"/>
      <c r="BRX42" s="267"/>
      <c r="BRY42" s="267"/>
      <c r="BRZ42" s="267"/>
      <c r="BSA42" s="267"/>
      <c r="BSB42" s="267"/>
      <c r="BSC42" s="267"/>
      <c r="BSD42" s="267"/>
      <c r="BSE42" s="267"/>
      <c r="BSF42" s="267"/>
      <c r="BSG42" s="267"/>
      <c r="BSH42" s="267"/>
      <c r="BSI42" s="267"/>
      <c r="BSJ42" s="267"/>
      <c r="BSK42" s="267"/>
      <c r="BSL42" s="267"/>
      <c r="BSM42" s="267"/>
      <c r="BSN42" s="267"/>
      <c r="BSO42" s="267"/>
      <c r="BSP42" s="267"/>
      <c r="BSQ42" s="267"/>
      <c r="BSR42" s="267"/>
      <c r="BSS42" s="267"/>
      <c r="BST42" s="267"/>
      <c r="BSU42" s="267"/>
      <c r="BSV42" s="267"/>
      <c r="BSW42" s="267"/>
      <c r="BSX42" s="267"/>
      <c r="BSY42" s="267"/>
      <c r="BSZ42" s="267"/>
      <c r="BTA42" s="267"/>
      <c r="BTB42" s="267"/>
      <c r="BTC42" s="267"/>
      <c r="BTD42" s="267"/>
      <c r="BTE42" s="267"/>
      <c r="BTF42" s="267"/>
      <c r="BTG42" s="267"/>
      <c r="BTH42" s="267"/>
      <c r="BTI42" s="267"/>
      <c r="BTJ42" s="267"/>
      <c r="BTK42" s="267"/>
      <c r="BTL42" s="267"/>
      <c r="BTM42" s="267"/>
      <c r="BTN42" s="267"/>
      <c r="BTO42" s="267"/>
      <c r="BTP42" s="267"/>
      <c r="BTQ42" s="267"/>
      <c r="BTR42" s="267"/>
      <c r="BTS42" s="267"/>
      <c r="BTT42" s="267"/>
      <c r="BTU42" s="267"/>
      <c r="BTV42" s="267"/>
      <c r="BTW42" s="267"/>
      <c r="BTX42" s="267"/>
      <c r="BTY42" s="267"/>
      <c r="BTZ42" s="267"/>
      <c r="BUA42" s="267"/>
      <c r="BUB42" s="267"/>
      <c r="BUC42" s="267"/>
      <c r="BUD42" s="267"/>
      <c r="BUE42" s="267"/>
      <c r="BUF42" s="267"/>
      <c r="BUG42" s="267"/>
      <c r="BUH42" s="267"/>
      <c r="BUI42" s="267"/>
      <c r="BUJ42" s="267"/>
      <c r="BUK42" s="267"/>
      <c r="BUL42" s="267"/>
      <c r="BUM42" s="267"/>
      <c r="BUN42" s="267"/>
      <c r="BUO42" s="267"/>
      <c r="BUP42" s="267"/>
      <c r="BUQ42" s="267"/>
      <c r="BUR42" s="267"/>
      <c r="BUS42" s="267"/>
      <c r="BUT42" s="267"/>
      <c r="BUU42" s="267"/>
      <c r="BUV42" s="267"/>
      <c r="BUW42" s="267"/>
      <c r="BUX42" s="267"/>
      <c r="BUY42" s="267"/>
      <c r="BUZ42" s="267"/>
      <c r="BVA42" s="267"/>
      <c r="BVB42" s="267"/>
      <c r="BVC42" s="267"/>
      <c r="BVD42" s="267"/>
      <c r="BVE42" s="267"/>
      <c r="BVF42" s="267"/>
      <c r="BVG42" s="267"/>
      <c r="BVH42" s="267"/>
      <c r="BVI42" s="267"/>
      <c r="BVJ42" s="267"/>
      <c r="BVK42" s="267"/>
      <c r="BVL42" s="267"/>
      <c r="BVM42" s="267"/>
      <c r="BVN42" s="267"/>
      <c r="BVO42" s="267"/>
      <c r="BVP42" s="267"/>
      <c r="BVQ42" s="267"/>
      <c r="BVR42" s="267"/>
      <c r="BVS42" s="267"/>
      <c r="BVT42" s="267"/>
      <c r="BVU42" s="267"/>
      <c r="BVV42" s="267"/>
      <c r="BVW42" s="267"/>
      <c r="BVX42" s="267"/>
      <c r="BVY42" s="267"/>
      <c r="BVZ42" s="267"/>
      <c r="BWA42" s="267"/>
      <c r="BWB42" s="267"/>
      <c r="BWC42" s="267"/>
      <c r="BWD42" s="267"/>
      <c r="BWE42" s="267"/>
      <c r="BWF42" s="267"/>
      <c r="BWG42" s="267"/>
      <c r="BWH42" s="267"/>
      <c r="BWI42" s="267"/>
      <c r="BWJ42" s="267"/>
      <c r="BWK42" s="267"/>
      <c r="BWL42" s="267"/>
      <c r="BWM42" s="267"/>
      <c r="BWN42" s="267"/>
      <c r="BWO42" s="267"/>
      <c r="BWP42" s="267"/>
      <c r="BWQ42" s="267"/>
      <c r="BWR42" s="267"/>
      <c r="BWS42" s="267"/>
      <c r="BWT42" s="267"/>
      <c r="BWU42" s="267"/>
      <c r="BWV42" s="267"/>
      <c r="BWW42" s="267"/>
      <c r="BWX42" s="267"/>
      <c r="BWY42" s="267"/>
      <c r="BWZ42" s="267"/>
      <c r="BXA42" s="267"/>
      <c r="BXB42" s="267"/>
      <c r="BXC42" s="267"/>
      <c r="BXD42" s="267"/>
      <c r="BXE42" s="267"/>
      <c r="BXF42" s="267"/>
      <c r="BXG42" s="267"/>
      <c r="BXH42" s="267"/>
      <c r="BXI42" s="267"/>
      <c r="BXJ42" s="267"/>
      <c r="BXK42" s="267"/>
      <c r="BXL42" s="267"/>
      <c r="BXM42" s="267"/>
      <c r="BXN42" s="267"/>
      <c r="BXO42" s="267"/>
      <c r="BXP42" s="267"/>
      <c r="BXQ42" s="267"/>
      <c r="BXR42" s="267"/>
      <c r="BXS42" s="267"/>
      <c r="BXT42" s="267"/>
      <c r="BXU42" s="267"/>
      <c r="BXV42" s="267"/>
      <c r="BXW42" s="267"/>
      <c r="BXX42" s="267"/>
      <c r="BXY42" s="267"/>
      <c r="BXZ42" s="267"/>
      <c r="BYA42" s="267"/>
      <c r="BYB42" s="267"/>
      <c r="BYC42" s="267"/>
      <c r="BYD42" s="267"/>
      <c r="BYE42" s="267"/>
      <c r="BYF42" s="267"/>
      <c r="BYG42" s="267"/>
      <c r="BYH42" s="267"/>
      <c r="BYI42" s="267"/>
      <c r="BYJ42" s="267"/>
      <c r="BYK42" s="267"/>
      <c r="BYL42" s="267"/>
      <c r="BYM42" s="267"/>
      <c r="BYN42" s="267"/>
      <c r="BYO42" s="267"/>
      <c r="BYP42" s="267"/>
      <c r="BYQ42" s="267"/>
      <c r="BYR42" s="267"/>
      <c r="BYS42" s="267"/>
      <c r="BYT42" s="267"/>
      <c r="BYU42" s="267"/>
      <c r="BYV42" s="267"/>
      <c r="BYW42" s="267"/>
      <c r="BYX42" s="267"/>
      <c r="BYY42" s="267"/>
      <c r="BYZ42" s="267"/>
      <c r="BZA42" s="267"/>
      <c r="BZB42" s="267"/>
      <c r="BZC42" s="267"/>
      <c r="BZD42" s="267"/>
      <c r="BZE42" s="267"/>
      <c r="BZF42" s="267"/>
      <c r="BZG42" s="267"/>
      <c r="BZH42" s="267"/>
      <c r="BZI42" s="267"/>
      <c r="BZJ42" s="267"/>
      <c r="BZK42" s="267"/>
      <c r="BZL42" s="267"/>
      <c r="BZM42" s="267"/>
      <c r="BZN42" s="267"/>
      <c r="BZO42" s="267"/>
      <c r="BZP42" s="267"/>
      <c r="BZQ42" s="267"/>
      <c r="BZR42" s="267"/>
      <c r="BZS42" s="267"/>
      <c r="BZT42" s="267"/>
      <c r="BZU42" s="267"/>
      <c r="BZV42" s="267"/>
      <c r="BZW42" s="267"/>
      <c r="BZX42" s="267"/>
      <c r="BZY42" s="267"/>
      <c r="BZZ42" s="267"/>
      <c r="CAA42" s="267"/>
      <c r="CAB42" s="267"/>
      <c r="CAC42" s="267"/>
      <c r="CAD42" s="267"/>
      <c r="CAE42" s="267"/>
      <c r="CAF42" s="267"/>
      <c r="CAG42" s="267"/>
      <c r="CAH42" s="267"/>
      <c r="CAI42" s="267"/>
      <c r="CAJ42" s="267"/>
      <c r="CAK42" s="267"/>
      <c r="CAL42" s="267"/>
      <c r="CAM42" s="267"/>
      <c r="CAN42" s="267"/>
      <c r="CAO42" s="267"/>
      <c r="CAP42" s="267"/>
      <c r="CAQ42" s="267"/>
      <c r="CAR42" s="267"/>
      <c r="CAS42" s="267"/>
      <c r="CAT42" s="267"/>
      <c r="CAU42" s="267"/>
      <c r="CAV42" s="267"/>
      <c r="CAW42" s="267"/>
      <c r="CAX42" s="267"/>
      <c r="CAY42" s="267"/>
      <c r="CAZ42" s="267"/>
      <c r="CBA42" s="267"/>
      <c r="CBB42" s="267"/>
      <c r="CBC42" s="267"/>
      <c r="CBD42" s="267"/>
      <c r="CBE42" s="267"/>
      <c r="CBF42" s="267"/>
      <c r="CBG42" s="267"/>
      <c r="CBH42" s="267"/>
      <c r="CBI42" s="267"/>
      <c r="CBJ42" s="267"/>
      <c r="CBK42" s="267"/>
      <c r="CBL42" s="267"/>
      <c r="CBM42" s="267"/>
      <c r="CBN42" s="267"/>
      <c r="CBO42" s="267"/>
      <c r="CBP42" s="267"/>
      <c r="CBQ42" s="267"/>
      <c r="CBR42" s="267"/>
      <c r="CBS42" s="267"/>
      <c r="CBT42" s="267"/>
      <c r="CBU42" s="267"/>
      <c r="CBV42" s="267"/>
      <c r="CBW42" s="267"/>
      <c r="CBX42" s="267"/>
      <c r="CBY42" s="267"/>
      <c r="CBZ42" s="267"/>
      <c r="CCA42" s="267"/>
      <c r="CCB42" s="267"/>
      <c r="CCC42" s="267"/>
      <c r="CCD42" s="267"/>
      <c r="CCE42" s="267"/>
      <c r="CCF42" s="267"/>
      <c r="CCG42" s="267"/>
      <c r="CCH42" s="267"/>
      <c r="CCI42" s="267"/>
      <c r="CCJ42" s="267"/>
      <c r="CCK42" s="267"/>
      <c r="CCL42" s="267"/>
      <c r="CCM42" s="267"/>
      <c r="CCN42" s="267"/>
      <c r="CCO42" s="267"/>
      <c r="CCP42" s="267"/>
      <c r="CCQ42" s="267"/>
      <c r="CCR42" s="267"/>
      <c r="CCS42" s="267"/>
      <c r="CCT42" s="267"/>
      <c r="CCU42" s="267"/>
      <c r="CCV42" s="267"/>
      <c r="CCW42" s="267"/>
      <c r="CCX42" s="267"/>
      <c r="CCY42" s="267"/>
      <c r="CCZ42" s="267"/>
      <c r="CDA42" s="267"/>
      <c r="CDB42" s="267"/>
      <c r="CDC42" s="267"/>
      <c r="CDD42" s="267"/>
      <c r="CDE42" s="267"/>
      <c r="CDF42" s="267"/>
      <c r="CDG42" s="267"/>
      <c r="CDH42" s="267"/>
      <c r="CDI42" s="267"/>
      <c r="CDJ42" s="267"/>
      <c r="CDK42" s="267"/>
      <c r="CDL42" s="267"/>
      <c r="CDM42" s="267"/>
      <c r="CDN42" s="267"/>
      <c r="CDO42" s="267"/>
      <c r="CDP42" s="267"/>
      <c r="CDQ42" s="267"/>
      <c r="CDR42" s="267"/>
      <c r="CDS42" s="267"/>
      <c r="CDT42" s="267"/>
      <c r="CDU42" s="267"/>
      <c r="CDV42" s="267"/>
      <c r="CDW42" s="267"/>
      <c r="CDX42" s="267"/>
      <c r="CDY42" s="267"/>
      <c r="CDZ42" s="267"/>
      <c r="CEA42" s="267"/>
      <c r="CEB42" s="267"/>
      <c r="CEC42" s="267"/>
      <c r="CED42" s="267"/>
      <c r="CEE42" s="267"/>
      <c r="CEF42" s="267"/>
      <c r="CEG42" s="267"/>
      <c r="CEH42" s="267"/>
      <c r="CEI42" s="267"/>
      <c r="CEJ42" s="267"/>
      <c r="CEK42" s="267"/>
      <c r="CEL42" s="267"/>
      <c r="CEM42" s="267"/>
      <c r="CEN42" s="267"/>
      <c r="CEO42" s="267"/>
      <c r="CEP42" s="267"/>
      <c r="CEQ42" s="267"/>
      <c r="CER42" s="267"/>
      <c r="CES42" s="267"/>
      <c r="CET42" s="267"/>
      <c r="CEU42" s="267"/>
      <c r="CEV42" s="267"/>
      <c r="CEW42" s="267"/>
      <c r="CEX42" s="267"/>
      <c r="CEY42" s="267"/>
      <c r="CEZ42" s="267"/>
      <c r="CFA42" s="267"/>
      <c r="CFB42" s="267"/>
      <c r="CFC42" s="267"/>
      <c r="CFD42" s="267"/>
      <c r="CFE42" s="267"/>
      <c r="CFF42" s="267"/>
      <c r="CFG42" s="267"/>
      <c r="CFH42" s="267"/>
      <c r="CFI42" s="267"/>
      <c r="CFJ42" s="267"/>
      <c r="CFK42" s="267"/>
      <c r="CFL42" s="267"/>
      <c r="CFM42" s="267"/>
      <c r="CFN42" s="267"/>
      <c r="CFO42" s="267"/>
      <c r="CFP42" s="267"/>
      <c r="CFQ42" s="267"/>
      <c r="CFR42" s="267"/>
      <c r="CFS42" s="267"/>
      <c r="CFT42" s="267"/>
      <c r="CFU42" s="267"/>
      <c r="CFV42" s="267"/>
      <c r="CFW42" s="267"/>
      <c r="CFX42" s="267"/>
      <c r="CFY42" s="267"/>
      <c r="CFZ42" s="267"/>
      <c r="CGA42" s="267"/>
      <c r="CGB42" s="267"/>
      <c r="CGC42" s="267"/>
      <c r="CGD42" s="267"/>
      <c r="CGE42" s="267"/>
      <c r="CGF42" s="267"/>
      <c r="CGG42" s="267"/>
      <c r="CGH42" s="267"/>
      <c r="CGI42" s="267"/>
      <c r="CGJ42" s="267"/>
      <c r="CGK42" s="267"/>
      <c r="CGL42" s="267"/>
      <c r="CGM42" s="267"/>
      <c r="CGN42" s="267"/>
      <c r="CGO42" s="267"/>
      <c r="CGP42" s="267"/>
      <c r="CGQ42" s="267"/>
      <c r="CGR42" s="267"/>
      <c r="CGS42" s="267"/>
      <c r="CGT42" s="267"/>
      <c r="CGU42" s="267"/>
      <c r="CGV42" s="267"/>
      <c r="CGW42" s="267"/>
      <c r="CGX42" s="267"/>
      <c r="CGY42" s="267"/>
      <c r="CGZ42" s="267"/>
      <c r="CHA42" s="267"/>
      <c r="CHB42" s="267"/>
      <c r="CHC42" s="267"/>
      <c r="CHD42" s="267"/>
      <c r="CHE42" s="267"/>
      <c r="CHF42" s="267"/>
      <c r="CHG42" s="267"/>
      <c r="CHH42" s="267"/>
      <c r="CHI42" s="267"/>
      <c r="CHJ42" s="267"/>
      <c r="CHK42" s="267"/>
      <c r="CHL42" s="267"/>
      <c r="CHM42" s="267"/>
      <c r="CHN42" s="267"/>
      <c r="CHO42" s="267"/>
      <c r="CHP42" s="267"/>
      <c r="CHQ42" s="267"/>
      <c r="CHR42" s="267"/>
      <c r="CHS42" s="267"/>
      <c r="CHT42" s="267"/>
      <c r="CHU42" s="267"/>
      <c r="CHV42" s="267"/>
      <c r="CHW42" s="267"/>
      <c r="CHX42" s="267"/>
      <c r="CHY42" s="267"/>
      <c r="CHZ42" s="267"/>
      <c r="CIA42" s="267"/>
      <c r="CIB42" s="267"/>
      <c r="CIC42" s="267"/>
      <c r="CID42" s="267"/>
      <c r="CIE42" s="267"/>
      <c r="CIF42" s="267"/>
      <c r="CIG42" s="267"/>
      <c r="CIH42" s="267"/>
      <c r="CII42" s="267"/>
      <c r="CIJ42" s="267"/>
      <c r="CIK42" s="267"/>
      <c r="CIL42" s="267"/>
      <c r="CIM42" s="267"/>
      <c r="CIN42" s="267"/>
      <c r="CIO42" s="267"/>
      <c r="CIP42" s="267"/>
      <c r="CIQ42" s="267"/>
      <c r="CIR42" s="267"/>
      <c r="CIS42" s="267"/>
      <c r="CIT42" s="267"/>
      <c r="CIU42" s="267"/>
      <c r="CIV42" s="267"/>
      <c r="CIW42" s="267"/>
      <c r="CIX42" s="267"/>
      <c r="CIY42" s="267"/>
      <c r="CIZ42" s="267"/>
      <c r="CJA42" s="267"/>
      <c r="CJB42" s="267"/>
      <c r="CJC42" s="267"/>
      <c r="CJD42" s="267"/>
      <c r="CJE42" s="267"/>
      <c r="CJF42" s="267"/>
      <c r="CJG42" s="267"/>
      <c r="CJH42" s="267"/>
      <c r="CJI42" s="267"/>
      <c r="CJJ42" s="267"/>
      <c r="CJK42" s="267"/>
      <c r="CJL42" s="267"/>
      <c r="CJM42" s="267"/>
      <c r="CJN42" s="267"/>
      <c r="CJO42" s="267"/>
      <c r="CJP42" s="267"/>
      <c r="CJQ42" s="267"/>
      <c r="CJR42" s="267"/>
      <c r="CJS42" s="267"/>
      <c r="CJT42" s="267"/>
      <c r="CJU42" s="267"/>
      <c r="CJV42" s="267"/>
      <c r="CJW42" s="267"/>
      <c r="CJX42" s="267"/>
      <c r="CJY42" s="267"/>
      <c r="CJZ42" s="267"/>
      <c r="CKA42" s="267"/>
      <c r="CKB42" s="267"/>
      <c r="CKC42" s="267"/>
      <c r="CKD42" s="267"/>
      <c r="CKE42" s="267"/>
      <c r="CKF42" s="267"/>
      <c r="CKG42" s="267"/>
      <c r="CKH42" s="267"/>
      <c r="CKI42" s="267"/>
      <c r="CKJ42" s="267"/>
      <c r="CKK42" s="267"/>
      <c r="CKL42" s="267"/>
      <c r="CKM42" s="267"/>
      <c r="CKN42" s="267"/>
      <c r="CKO42" s="267"/>
      <c r="CKP42" s="267"/>
      <c r="CKQ42" s="267"/>
      <c r="CKR42" s="267"/>
      <c r="CKS42" s="267"/>
      <c r="CKT42" s="267"/>
      <c r="CKU42" s="267"/>
      <c r="CKV42" s="267"/>
      <c r="CKW42" s="267"/>
      <c r="CKX42" s="267"/>
      <c r="CKY42" s="267"/>
      <c r="CKZ42" s="267"/>
      <c r="CLA42" s="267"/>
      <c r="CLB42" s="267"/>
      <c r="CLC42" s="267"/>
      <c r="CLD42" s="267"/>
      <c r="CLE42" s="267"/>
      <c r="CLF42" s="267"/>
      <c r="CLG42" s="267"/>
      <c r="CLH42" s="267"/>
      <c r="CLI42" s="267"/>
      <c r="CLJ42" s="267"/>
      <c r="CLK42" s="267"/>
      <c r="CLL42" s="267"/>
      <c r="CLM42" s="267"/>
      <c r="CLN42" s="267"/>
      <c r="CLO42" s="267"/>
      <c r="CLP42" s="267"/>
      <c r="CLQ42" s="267"/>
      <c r="CLR42" s="267"/>
      <c r="CLS42" s="267"/>
      <c r="CLT42" s="267"/>
      <c r="CLU42" s="267"/>
      <c r="CLV42" s="267"/>
      <c r="CLW42" s="267"/>
      <c r="CLX42" s="267"/>
      <c r="CLY42" s="267"/>
      <c r="CLZ42" s="267"/>
      <c r="CMA42" s="267"/>
      <c r="CMB42" s="267"/>
      <c r="CMC42" s="267"/>
      <c r="CMD42" s="267"/>
      <c r="CME42" s="267"/>
      <c r="CMF42" s="267"/>
      <c r="CMG42" s="267"/>
      <c r="CMH42" s="267"/>
      <c r="CMI42" s="267"/>
      <c r="CMJ42" s="267"/>
      <c r="CMK42" s="267"/>
      <c r="CML42" s="267"/>
      <c r="CMM42" s="267"/>
      <c r="CMN42" s="267"/>
      <c r="CMO42" s="267"/>
      <c r="CMP42" s="267"/>
      <c r="CMQ42" s="267"/>
      <c r="CMR42" s="267"/>
      <c r="CMS42" s="267"/>
      <c r="CMT42" s="267"/>
      <c r="CMU42" s="267"/>
      <c r="CMV42" s="267"/>
      <c r="CMW42" s="267"/>
      <c r="CMX42" s="267"/>
      <c r="CMY42" s="267"/>
      <c r="CMZ42" s="267"/>
      <c r="CNA42" s="267"/>
      <c r="CNB42" s="267"/>
      <c r="CNC42" s="267"/>
      <c r="CND42" s="267"/>
      <c r="CNE42" s="267"/>
      <c r="CNF42" s="267"/>
      <c r="CNG42" s="267"/>
      <c r="CNH42" s="267"/>
      <c r="CNI42" s="267"/>
      <c r="CNJ42" s="267"/>
      <c r="CNK42" s="267"/>
      <c r="CNL42" s="267"/>
      <c r="CNM42" s="267"/>
      <c r="CNN42" s="267"/>
      <c r="CNO42" s="267"/>
      <c r="CNP42" s="267"/>
      <c r="CNQ42" s="267"/>
      <c r="CNR42" s="267"/>
      <c r="CNS42" s="267"/>
      <c r="CNT42" s="267"/>
      <c r="CNU42" s="267"/>
      <c r="CNV42" s="267"/>
      <c r="CNW42" s="267"/>
      <c r="CNX42" s="267"/>
      <c r="CNY42" s="267"/>
      <c r="CNZ42" s="267"/>
      <c r="COA42" s="267"/>
      <c r="COB42" s="267"/>
      <c r="COC42" s="267"/>
      <c r="COD42" s="267"/>
      <c r="COE42" s="267"/>
      <c r="COF42" s="267"/>
      <c r="COG42" s="267"/>
      <c r="COH42" s="267"/>
      <c r="COI42" s="267"/>
      <c r="COJ42" s="267"/>
      <c r="COK42" s="267"/>
      <c r="COL42" s="267"/>
      <c r="COM42" s="267"/>
      <c r="CON42" s="267"/>
      <c r="COO42" s="267"/>
      <c r="COP42" s="267"/>
      <c r="COQ42" s="267"/>
      <c r="COR42" s="267"/>
      <c r="COS42" s="267"/>
      <c r="COT42" s="267"/>
      <c r="COU42" s="267"/>
      <c r="COV42" s="267"/>
      <c r="COW42" s="267"/>
      <c r="COX42" s="267"/>
      <c r="COY42" s="267"/>
      <c r="COZ42" s="267"/>
      <c r="CPA42" s="267"/>
      <c r="CPB42" s="267"/>
      <c r="CPC42" s="267"/>
      <c r="CPD42" s="267"/>
      <c r="CPE42" s="267"/>
      <c r="CPF42" s="267"/>
      <c r="CPG42" s="267"/>
      <c r="CPH42" s="267"/>
      <c r="CPI42" s="267"/>
      <c r="CPJ42" s="267"/>
      <c r="CPK42" s="267"/>
      <c r="CPL42" s="267"/>
      <c r="CPM42" s="267"/>
      <c r="CPN42" s="267"/>
      <c r="CPO42" s="267"/>
      <c r="CPP42" s="267"/>
      <c r="CPQ42" s="267"/>
      <c r="CPR42" s="267"/>
      <c r="CPS42" s="267"/>
      <c r="CPT42" s="267"/>
      <c r="CPU42" s="267"/>
      <c r="CPV42" s="267"/>
      <c r="CPW42" s="267"/>
      <c r="CPX42" s="267"/>
      <c r="CPY42" s="267"/>
      <c r="CPZ42" s="267"/>
      <c r="CQA42" s="267"/>
      <c r="CQB42" s="267"/>
      <c r="CQC42" s="267"/>
      <c r="CQD42" s="267"/>
      <c r="CQE42" s="267"/>
      <c r="CQF42" s="267"/>
      <c r="CQG42" s="267"/>
      <c r="CQH42" s="267"/>
      <c r="CQI42" s="267"/>
      <c r="CQJ42" s="267"/>
      <c r="CQK42" s="267"/>
      <c r="CQL42" s="267"/>
      <c r="CQM42" s="267"/>
      <c r="CQN42" s="267"/>
      <c r="CQO42" s="267"/>
      <c r="CQP42" s="267"/>
      <c r="CQQ42" s="267"/>
      <c r="CQR42" s="267"/>
      <c r="CQS42" s="267"/>
      <c r="CQT42" s="267"/>
      <c r="CQU42" s="267"/>
      <c r="CQV42" s="267"/>
      <c r="CQW42" s="267"/>
      <c r="CQX42" s="267"/>
      <c r="CQY42" s="267"/>
      <c r="CQZ42" s="267"/>
      <c r="CRA42" s="267"/>
      <c r="CRB42" s="267"/>
      <c r="CRC42" s="267"/>
      <c r="CRD42" s="267"/>
      <c r="CRE42" s="267"/>
      <c r="CRF42" s="267"/>
      <c r="CRG42" s="267"/>
      <c r="CRH42" s="267"/>
      <c r="CRI42" s="267"/>
      <c r="CRJ42" s="267"/>
      <c r="CRK42" s="267"/>
      <c r="CRL42" s="267"/>
      <c r="CRM42" s="267"/>
      <c r="CRN42" s="267"/>
      <c r="CRO42" s="267"/>
      <c r="CRP42" s="267"/>
      <c r="CRQ42" s="267"/>
      <c r="CRR42" s="267"/>
      <c r="CRS42" s="267"/>
      <c r="CRT42" s="267"/>
      <c r="CRU42" s="267"/>
      <c r="CRV42" s="267"/>
      <c r="CRW42" s="267"/>
      <c r="CRX42" s="267"/>
      <c r="CRY42" s="267"/>
      <c r="CRZ42" s="267"/>
      <c r="CSA42" s="267"/>
      <c r="CSB42" s="267"/>
      <c r="CSC42" s="267"/>
      <c r="CSD42" s="267"/>
      <c r="CSE42" s="267"/>
      <c r="CSF42" s="267"/>
      <c r="CSG42" s="267"/>
      <c r="CSH42" s="267"/>
      <c r="CSI42" s="267"/>
      <c r="CSJ42" s="267"/>
      <c r="CSK42" s="267"/>
      <c r="CSL42" s="267"/>
      <c r="CSM42" s="267"/>
      <c r="CSN42" s="267"/>
      <c r="CSO42" s="267"/>
      <c r="CSP42" s="267"/>
      <c r="CSQ42" s="267"/>
      <c r="CSR42" s="267"/>
      <c r="CSS42" s="267"/>
      <c r="CST42" s="267"/>
      <c r="CSU42" s="267"/>
      <c r="CSV42" s="267"/>
      <c r="CSW42" s="267"/>
      <c r="CSX42" s="267"/>
      <c r="CSY42" s="267"/>
      <c r="CSZ42" s="267"/>
      <c r="CTA42" s="267"/>
      <c r="CTB42" s="267"/>
      <c r="CTC42" s="267"/>
      <c r="CTD42" s="267"/>
      <c r="CTE42" s="267"/>
      <c r="CTF42" s="267"/>
      <c r="CTG42" s="267"/>
      <c r="CTH42" s="267"/>
      <c r="CTI42" s="267"/>
      <c r="CTJ42" s="267"/>
      <c r="CTK42" s="267"/>
      <c r="CTL42" s="267"/>
      <c r="CTM42" s="267"/>
      <c r="CTN42" s="267"/>
      <c r="CTO42" s="267"/>
      <c r="CTP42" s="267"/>
      <c r="CTQ42" s="267"/>
      <c r="CTR42" s="267"/>
      <c r="CTS42" s="267"/>
      <c r="CTT42" s="267"/>
      <c r="CTU42" s="267"/>
      <c r="CTV42" s="267"/>
      <c r="CTW42" s="267"/>
      <c r="CTX42" s="267"/>
      <c r="CTY42" s="267"/>
      <c r="CTZ42" s="267"/>
      <c r="CUA42" s="267"/>
      <c r="CUB42" s="267"/>
      <c r="CUC42" s="267"/>
      <c r="CUD42" s="267"/>
      <c r="CUE42" s="267"/>
      <c r="CUF42" s="267"/>
      <c r="CUG42" s="267"/>
      <c r="CUH42" s="267"/>
      <c r="CUI42" s="267"/>
      <c r="CUJ42" s="267"/>
      <c r="CUK42" s="267"/>
      <c r="CUL42" s="267"/>
      <c r="CUM42" s="267"/>
      <c r="CUN42" s="267"/>
      <c r="CUO42" s="267"/>
      <c r="CUP42" s="267"/>
      <c r="CUQ42" s="267"/>
      <c r="CUR42" s="267"/>
      <c r="CUS42" s="267"/>
      <c r="CUT42" s="267"/>
      <c r="CUU42" s="267"/>
      <c r="CUV42" s="267"/>
      <c r="CUW42" s="267"/>
      <c r="CUX42" s="267"/>
      <c r="CUY42" s="267"/>
      <c r="CUZ42" s="267"/>
      <c r="CVA42" s="267"/>
      <c r="CVB42" s="267"/>
      <c r="CVC42" s="267"/>
      <c r="CVD42" s="267"/>
      <c r="CVE42" s="267"/>
      <c r="CVF42" s="267"/>
      <c r="CVG42" s="267"/>
      <c r="CVH42" s="267"/>
      <c r="CVI42" s="267"/>
      <c r="CVJ42" s="267"/>
      <c r="CVK42" s="267"/>
      <c r="CVL42" s="267"/>
      <c r="CVM42" s="267"/>
      <c r="CVN42" s="267"/>
      <c r="CVO42" s="267"/>
      <c r="CVP42" s="267"/>
      <c r="CVQ42" s="267"/>
      <c r="CVR42" s="267"/>
      <c r="CVS42" s="267"/>
      <c r="CVT42" s="267"/>
      <c r="CVU42" s="267"/>
      <c r="CVV42" s="267"/>
      <c r="CVW42" s="267"/>
      <c r="CVX42" s="267"/>
      <c r="CVY42" s="267"/>
      <c r="CVZ42" s="267"/>
      <c r="CWA42" s="267"/>
      <c r="CWB42" s="267"/>
      <c r="CWC42" s="267"/>
      <c r="CWD42" s="267"/>
      <c r="CWE42" s="267"/>
      <c r="CWF42" s="267"/>
      <c r="CWG42" s="267"/>
      <c r="CWH42" s="267"/>
      <c r="CWI42" s="267"/>
      <c r="CWJ42" s="267"/>
      <c r="CWK42" s="267"/>
      <c r="CWL42" s="267"/>
      <c r="CWM42" s="267"/>
      <c r="CWN42" s="267"/>
      <c r="CWO42" s="267"/>
      <c r="CWP42" s="267"/>
      <c r="CWQ42" s="267"/>
      <c r="CWR42" s="267"/>
      <c r="CWS42" s="267"/>
      <c r="CWT42" s="267"/>
      <c r="CWU42" s="267"/>
      <c r="CWV42" s="267"/>
      <c r="CWW42" s="267"/>
      <c r="CWX42" s="267"/>
      <c r="CWY42" s="267"/>
      <c r="CWZ42" s="267"/>
      <c r="CXA42" s="267"/>
      <c r="CXB42" s="267"/>
      <c r="CXC42" s="267"/>
      <c r="CXD42" s="267"/>
      <c r="CXE42" s="267"/>
      <c r="CXF42" s="267"/>
      <c r="CXG42" s="267"/>
      <c r="CXH42" s="267"/>
      <c r="CXI42" s="267"/>
      <c r="CXJ42" s="267"/>
      <c r="CXK42" s="267"/>
      <c r="CXL42" s="267"/>
      <c r="CXM42" s="267"/>
      <c r="CXN42" s="267"/>
      <c r="CXO42" s="267"/>
      <c r="CXP42" s="267"/>
      <c r="CXQ42" s="267"/>
      <c r="CXR42" s="267"/>
      <c r="CXS42" s="267"/>
      <c r="CXT42" s="267"/>
      <c r="CXU42" s="267"/>
      <c r="CXV42" s="267"/>
      <c r="CXW42" s="267"/>
      <c r="CXX42" s="267"/>
      <c r="CXY42" s="267"/>
      <c r="CXZ42" s="267"/>
      <c r="CYA42" s="267"/>
      <c r="CYB42" s="267"/>
      <c r="CYC42" s="267"/>
      <c r="CYD42" s="267"/>
      <c r="CYE42" s="267"/>
      <c r="CYF42" s="267"/>
      <c r="CYG42" s="267"/>
      <c r="CYH42" s="267"/>
      <c r="CYI42" s="267"/>
      <c r="CYJ42" s="267"/>
      <c r="CYK42" s="267"/>
      <c r="CYL42" s="267"/>
      <c r="CYM42" s="267"/>
      <c r="CYN42" s="267"/>
      <c r="CYO42" s="267"/>
      <c r="CYP42" s="267"/>
      <c r="CYQ42" s="267"/>
      <c r="CYR42" s="267"/>
      <c r="CYS42" s="267"/>
      <c r="CYT42" s="267"/>
      <c r="CYU42" s="267"/>
      <c r="CYV42" s="267"/>
      <c r="CYW42" s="267"/>
      <c r="CYX42" s="267"/>
      <c r="CYY42" s="267"/>
      <c r="CYZ42" s="267"/>
      <c r="CZA42" s="267"/>
      <c r="CZB42" s="267"/>
      <c r="CZC42" s="267"/>
      <c r="CZD42" s="267"/>
      <c r="CZE42" s="267"/>
      <c r="CZF42" s="267"/>
      <c r="CZG42" s="267"/>
      <c r="CZH42" s="267"/>
      <c r="CZI42" s="267"/>
      <c r="CZJ42" s="267"/>
      <c r="CZK42" s="267"/>
      <c r="CZL42" s="267"/>
      <c r="CZM42" s="267"/>
      <c r="CZN42" s="267"/>
      <c r="CZO42" s="267"/>
      <c r="CZP42" s="267"/>
      <c r="CZQ42" s="267"/>
      <c r="CZR42" s="267"/>
      <c r="CZS42" s="267"/>
      <c r="CZT42" s="267"/>
      <c r="CZU42" s="267"/>
      <c r="CZV42" s="267"/>
      <c r="CZW42" s="267"/>
      <c r="CZX42" s="267"/>
      <c r="CZY42" s="267"/>
      <c r="CZZ42" s="267"/>
      <c r="DAA42" s="267"/>
      <c r="DAB42" s="267"/>
      <c r="DAC42" s="267"/>
      <c r="DAD42" s="267"/>
      <c r="DAE42" s="267"/>
      <c r="DAF42" s="267"/>
      <c r="DAG42" s="267"/>
      <c r="DAH42" s="267"/>
      <c r="DAI42" s="267"/>
      <c r="DAJ42" s="267"/>
      <c r="DAK42" s="267"/>
      <c r="DAL42" s="267"/>
      <c r="DAM42" s="267"/>
      <c r="DAN42" s="267"/>
      <c r="DAO42" s="267"/>
      <c r="DAP42" s="267"/>
      <c r="DAQ42" s="267"/>
      <c r="DAR42" s="267"/>
      <c r="DAS42" s="267"/>
      <c r="DAT42" s="267"/>
      <c r="DAU42" s="267"/>
      <c r="DAV42" s="267"/>
      <c r="DAW42" s="267"/>
      <c r="DAX42" s="267"/>
      <c r="DAY42" s="267"/>
      <c r="DAZ42" s="267"/>
      <c r="DBA42" s="267"/>
      <c r="DBB42" s="267"/>
      <c r="DBC42" s="267"/>
      <c r="DBD42" s="267"/>
      <c r="DBE42" s="267"/>
      <c r="DBF42" s="267"/>
      <c r="DBG42" s="267"/>
      <c r="DBH42" s="267"/>
      <c r="DBI42" s="267"/>
      <c r="DBJ42" s="267"/>
      <c r="DBK42" s="267"/>
      <c r="DBL42" s="267"/>
      <c r="DBM42" s="267"/>
      <c r="DBN42" s="267"/>
      <c r="DBO42" s="267"/>
      <c r="DBP42" s="267"/>
      <c r="DBQ42" s="267"/>
      <c r="DBR42" s="267"/>
      <c r="DBS42" s="267"/>
      <c r="DBT42" s="267"/>
      <c r="DBU42" s="267"/>
      <c r="DBV42" s="267"/>
      <c r="DBW42" s="267"/>
      <c r="DBX42" s="267"/>
      <c r="DBY42" s="267"/>
      <c r="DBZ42" s="267"/>
      <c r="DCA42" s="267"/>
      <c r="DCB42" s="267"/>
      <c r="DCC42" s="267"/>
      <c r="DCD42" s="267"/>
      <c r="DCE42" s="267"/>
      <c r="DCF42" s="267"/>
      <c r="DCG42" s="267"/>
      <c r="DCH42" s="267"/>
      <c r="DCI42" s="267"/>
      <c r="DCJ42" s="267"/>
      <c r="DCK42" s="267"/>
      <c r="DCL42" s="267"/>
      <c r="DCM42" s="267"/>
      <c r="DCN42" s="267"/>
      <c r="DCO42" s="267"/>
      <c r="DCP42" s="267"/>
      <c r="DCQ42" s="267"/>
      <c r="DCR42" s="267"/>
      <c r="DCS42" s="267"/>
      <c r="DCT42" s="267"/>
      <c r="DCU42" s="267"/>
      <c r="DCV42" s="267"/>
      <c r="DCW42" s="267"/>
      <c r="DCX42" s="267"/>
      <c r="DCY42" s="267"/>
      <c r="DCZ42" s="267"/>
      <c r="DDA42" s="267"/>
      <c r="DDB42" s="267"/>
      <c r="DDC42" s="267"/>
      <c r="DDD42" s="267"/>
      <c r="DDE42" s="267"/>
      <c r="DDF42" s="267"/>
      <c r="DDG42" s="267"/>
      <c r="DDH42" s="267"/>
      <c r="DDI42" s="267"/>
      <c r="DDJ42" s="267"/>
      <c r="DDK42" s="267"/>
      <c r="DDL42" s="267"/>
      <c r="DDM42" s="267"/>
      <c r="DDN42" s="267"/>
      <c r="DDO42" s="267"/>
      <c r="DDP42" s="267"/>
      <c r="DDQ42" s="267"/>
      <c r="DDR42" s="267"/>
      <c r="DDS42" s="267"/>
      <c r="DDT42" s="267"/>
      <c r="DDU42" s="267"/>
      <c r="DDV42" s="267"/>
      <c r="DDW42" s="267"/>
      <c r="DDX42" s="267"/>
      <c r="DDY42" s="267"/>
      <c r="DDZ42" s="267"/>
      <c r="DEA42" s="267"/>
      <c r="DEB42" s="267"/>
      <c r="DEC42" s="267"/>
      <c r="DED42" s="267"/>
      <c r="DEE42" s="267"/>
      <c r="DEF42" s="267"/>
      <c r="DEG42" s="267"/>
      <c r="DEH42" s="267"/>
      <c r="DEI42" s="267"/>
      <c r="DEJ42" s="267"/>
      <c r="DEK42" s="267"/>
      <c r="DEL42" s="267"/>
      <c r="DEM42" s="267"/>
      <c r="DEN42" s="267"/>
      <c r="DEO42" s="267"/>
      <c r="DEP42" s="267"/>
      <c r="DEQ42" s="267"/>
      <c r="DER42" s="267"/>
      <c r="DES42" s="267"/>
      <c r="DET42" s="267"/>
      <c r="DEU42" s="267"/>
      <c r="DEV42" s="267"/>
      <c r="DEW42" s="267"/>
      <c r="DEX42" s="267"/>
      <c r="DEY42" s="267"/>
      <c r="DEZ42" s="267"/>
      <c r="DFA42" s="267"/>
      <c r="DFB42" s="267"/>
      <c r="DFC42" s="267"/>
      <c r="DFD42" s="267"/>
      <c r="DFE42" s="267"/>
      <c r="DFF42" s="267"/>
      <c r="DFG42" s="267"/>
      <c r="DFH42" s="267"/>
      <c r="DFI42" s="267"/>
      <c r="DFJ42" s="267"/>
      <c r="DFK42" s="267"/>
      <c r="DFL42" s="267"/>
      <c r="DFM42" s="267"/>
      <c r="DFN42" s="267"/>
      <c r="DFO42" s="267"/>
      <c r="DFP42" s="267"/>
      <c r="DFQ42" s="267"/>
      <c r="DFR42" s="267"/>
      <c r="DFS42" s="267"/>
      <c r="DFT42" s="267"/>
      <c r="DFU42" s="267"/>
      <c r="DFV42" s="267"/>
      <c r="DFW42" s="267"/>
      <c r="DFX42" s="267"/>
      <c r="DFY42" s="267"/>
      <c r="DFZ42" s="267"/>
      <c r="DGA42" s="267"/>
      <c r="DGB42" s="267"/>
      <c r="DGC42" s="267"/>
      <c r="DGD42" s="267"/>
      <c r="DGE42" s="267"/>
      <c r="DGF42" s="267"/>
      <c r="DGG42" s="267"/>
      <c r="DGH42" s="267"/>
      <c r="DGI42" s="267"/>
      <c r="DGJ42" s="267"/>
      <c r="DGK42" s="267"/>
      <c r="DGL42" s="267"/>
      <c r="DGM42" s="267"/>
      <c r="DGN42" s="267"/>
      <c r="DGO42" s="267"/>
      <c r="DGP42" s="267"/>
      <c r="DGQ42" s="267"/>
      <c r="DGR42" s="267"/>
      <c r="DGS42" s="267"/>
      <c r="DGT42" s="267"/>
      <c r="DGU42" s="267"/>
      <c r="DGV42" s="267"/>
      <c r="DGW42" s="267"/>
      <c r="DGX42" s="267"/>
      <c r="DGY42" s="267"/>
      <c r="DGZ42" s="267"/>
      <c r="DHA42" s="267"/>
      <c r="DHB42" s="267"/>
      <c r="DHC42" s="267"/>
      <c r="DHD42" s="267"/>
      <c r="DHE42" s="267"/>
      <c r="DHF42" s="267"/>
      <c r="DHG42" s="267"/>
      <c r="DHH42" s="267"/>
      <c r="DHI42" s="267"/>
      <c r="DHJ42" s="267"/>
      <c r="DHK42" s="267"/>
      <c r="DHL42" s="267"/>
      <c r="DHM42" s="267"/>
      <c r="DHN42" s="267"/>
      <c r="DHO42" s="267"/>
      <c r="DHP42" s="267"/>
      <c r="DHQ42" s="267"/>
      <c r="DHR42" s="267"/>
      <c r="DHS42" s="267"/>
      <c r="DHT42" s="267"/>
      <c r="DHU42" s="267"/>
      <c r="DHV42" s="267"/>
      <c r="DHW42" s="267"/>
      <c r="DHX42" s="267"/>
      <c r="DHY42" s="267"/>
      <c r="DHZ42" s="267"/>
      <c r="DIA42" s="267"/>
      <c r="DIB42" s="267"/>
      <c r="DIC42" s="267"/>
      <c r="DID42" s="267"/>
      <c r="DIE42" s="267"/>
      <c r="DIF42" s="267"/>
      <c r="DIG42" s="267"/>
      <c r="DIH42" s="267"/>
      <c r="DII42" s="267"/>
      <c r="DIJ42" s="267"/>
      <c r="DIK42" s="267"/>
      <c r="DIL42" s="267"/>
      <c r="DIM42" s="267"/>
      <c r="DIN42" s="267"/>
      <c r="DIO42" s="267"/>
      <c r="DIP42" s="267"/>
      <c r="DIQ42" s="267"/>
      <c r="DIR42" s="267"/>
      <c r="DIS42" s="267"/>
      <c r="DIT42" s="267"/>
      <c r="DIU42" s="267"/>
      <c r="DIV42" s="267"/>
      <c r="DIW42" s="267"/>
      <c r="DIX42" s="267"/>
      <c r="DIY42" s="267"/>
      <c r="DIZ42" s="267"/>
      <c r="DJA42" s="267"/>
      <c r="DJB42" s="267"/>
      <c r="DJC42" s="267"/>
      <c r="DJD42" s="267"/>
      <c r="DJE42" s="267"/>
      <c r="DJF42" s="267"/>
      <c r="DJG42" s="267"/>
      <c r="DJH42" s="267"/>
      <c r="DJI42" s="267"/>
      <c r="DJJ42" s="267"/>
      <c r="DJK42" s="267"/>
      <c r="DJL42" s="267"/>
      <c r="DJM42" s="267"/>
      <c r="DJN42" s="267"/>
      <c r="DJO42" s="267"/>
      <c r="DJP42" s="267"/>
      <c r="DJQ42" s="267"/>
      <c r="DJR42" s="267"/>
      <c r="DJS42" s="267"/>
      <c r="DJT42" s="267"/>
      <c r="DJU42" s="267"/>
      <c r="DJV42" s="267"/>
      <c r="DJW42" s="267"/>
      <c r="DJX42" s="267"/>
      <c r="DJY42" s="267"/>
      <c r="DJZ42" s="267"/>
      <c r="DKA42" s="267"/>
      <c r="DKB42" s="267"/>
      <c r="DKC42" s="267"/>
      <c r="DKD42" s="267"/>
      <c r="DKE42" s="267"/>
      <c r="DKF42" s="267"/>
      <c r="DKG42" s="267"/>
      <c r="DKH42" s="267"/>
      <c r="DKI42" s="267"/>
      <c r="DKJ42" s="267"/>
      <c r="DKK42" s="267"/>
      <c r="DKL42" s="267"/>
      <c r="DKM42" s="267"/>
      <c r="DKN42" s="267"/>
      <c r="DKO42" s="267"/>
      <c r="DKP42" s="267"/>
      <c r="DKQ42" s="267"/>
      <c r="DKR42" s="267"/>
      <c r="DKS42" s="267"/>
      <c r="DKT42" s="267"/>
      <c r="DKU42" s="267"/>
      <c r="DKV42" s="267"/>
      <c r="DKW42" s="267"/>
      <c r="DKX42" s="267"/>
      <c r="DKY42" s="267"/>
      <c r="DKZ42" s="267"/>
      <c r="DLA42" s="267"/>
      <c r="DLB42" s="267"/>
      <c r="DLC42" s="267"/>
      <c r="DLD42" s="267"/>
      <c r="DLE42" s="267"/>
      <c r="DLF42" s="267"/>
      <c r="DLG42" s="267"/>
      <c r="DLH42" s="267"/>
      <c r="DLI42" s="267"/>
      <c r="DLJ42" s="267"/>
      <c r="DLK42" s="267"/>
      <c r="DLL42" s="267"/>
      <c r="DLM42" s="267"/>
      <c r="DLN42" s="267"/>
      <c r="DLO42" s="267"/>
      <c r="DLP42" s="267"/>
      <c r="DLQ42" s="267"/>
      <c r="DLR42" s="267"/>
      <c r="DLS42" s="267"/>
      <c r="DLT42" s="267"/>
      <c r="DLU42" s="267"/>
      <c r="DLV42" s="267"/>
      <c r="DLW42" s="267"/>
      <c r="DLX42" s="267"/>
      <c r="DLY42" s="267"/>
      <c r="DLZ42" s="267"/>
      <c r="DMA42" s="267"/>
      <c r="DMB42" s="267"/>
      <c r="DMC42" s="267"/>
      <c r="DMD42" s="267"/>
      <c r="DME42" s="267"/>
      <c r="DMF42" s="267"/>
      <c r="DMG42" s="267"/>
      <c r="DMH42" s="267"/>
      <c r="DMI42" s="267"/>
      <c r="DMJ42" s="267"/>
      <c r="DMK42" s="267"/>
      <c r="DML42" s="267"/>
      <c r="DMM42" s="267"/>
      <c r="DMN42" s="267"/>
      <c r="DMO42" s="267"/>
      <c r="DMP42" s="267"/>
      <c r="DMQ42" s="267"/>
      <c r="DMR42" s="267"/>
      <c r="DMS42" s="267"/>
      <c r="DMT42" s="267"/>
      <c r="DMU42" s="267"/>
      <c r="DMV42" s="267"/>
      <c r="DMW42" s="267"/>
      <c r="DMX42" s="267"/>
      <c r="DMY42" s="267"/>
      <c r="DMZ42" s="267"/>
      <c r="DNA42" s="267"/>
      <c r="DNB42" s="267"/>
      <c r="DNC42" s="267"/>
      <c r="DND42" s="267"/>
      <c r="DNE42" s="267"/>
      <c r="DNF42" s="267"/>
      <c r="DNG42" s="267"/>
      <c r="DNH42" s="267"/>
      <c r="DNI42" s="267"/>
      <c r="DNJ42" s="267"/>
      <c r="DNK42" s="267"/>
      <c r="DNL42" s="267"/>
      <c r="DNM42" s="267"/>
      <c r="DNN42" s="267"/>
      <c r="DNO42" s="267"/>
      <c r="DNP42" s="267"/>
      <c r="DNQ42" s="267"/>
      <c r="DNR42" s="267"/>
      <c r="DNS42" s="267"/>
      <c r="DNT42" s="267"/>
      <c r="DNU42" s="267"/>
      <c r="DNV42" s="267"/>
      <c r="DNW42" s="267"/>
      <c r="DNX42" s="267"/>
      <c r="DNY42" s="267"/>
      <c r="DNZ42" s="267"/>
      <c r="DOA42" s="267"/>
      <c r="DOB42" s="267"/>
      <c r="DOC42" s="267"/>
      <c r="DOD42" s="267"/>
      <c r="DOE42" s="267"/>
      <c r="DOF42" s="267"/>
      <c r="DOG42" s="267"/>
      <c r="DOH42" s="267"/>
      <c r="DOI42" s="267"/>
      <c r="DOJ42" s="267"/>
      <c r="DOK42" s="267"/>
      <c r="DOL42" s="267"/>
      <c r="DOM42" s="267"/>
      <c r="DON42" s="267"/>
      <c r="DOO42" s="267"/>
      <c r="DOP42" s="267"/>
      <c r="DOQ42" s="267"/>
      <c r="DOR42" s="267"/>
      <c r="DOS42" s="267"/>
      <c r="DOT42" s="267"/>
      <c r="DOU42" s="267"/>
      <c r="DOV42" s="267"/>
      <c r="DOW42" s="267"/>
      <c r="DOX42" s="267"/>
      <c r="DOY42" s="267"/>
      <c r="DOZ42" s="267"/>
      <c r="DPA42" s="267"/>
      <c r="DPB42" s="267"/>
      <c r="DPC42" s="267"/>
      <c r="DPD42" s="267"/>
      <c r="DPE42" s="267"/>
      <c r="DPF42" s="267"/>
      <c r="DPG42" s="267"/>
      <c r="DPH42" s="267"/>
      <c r="DPI42" s="267"/>
      <c r="DPJ42" s="267"/>
      <c r="DPK42" s="267"/>
      <c r="DPL42" s="267"/>
      <c r="DPM42" s="267"/>
      <c r="DPN42" s="267"/>
      <c r="DPO42" s="267"/>
      <c r="DPP42" s="267"/>
      <c r="DPQ42" s="267"/>
      <c r="DPR42" s="267"/>
      <c r="DPS42" s="267"/>
      <c r="DPT42" s="267"/>
      <c r="DPU42" s="267"/>
      <c r="DPV42" s="267"/>
      <c r="DPW42" s="267"/>
      <c r="DPX42" s="267"/>
      <c r="DPY42" s="267"/>
      <c r="DPZ42" s="267"/>
      <c r="DQA42" s="267"/>
      <c r="DQB42" s="267"/>
      <c r="DQC42" s="267"/>
      <c r="DQD42" s="267"/>
      <c r="DQE42" s="267"/>
      <c r="DQF42" s="267"/>
      <c r="DQG42" s="267"/>
      <c r="DQH42" s="267"/>
      <c r="DQI42" s="267"/>
      <c r="DQJ42" s="267"/>
      <c r="DQK42" s="267"/>
      <c r="DQL42" s="267"/>
      <c r="DQM42" s="267"/>
      <c r="DQN42" s="267"/>
      <c r="DQO42" s="267"/>
      <c r="DQP42" s="267"/>
      <c r="DQQ42" s="267"/>
      <c r="DQR42" s="267"/>
      <c r="DQS42" s="267"/>
      <c r="DQT42" s="267"/>
      <c r="DQU42" s="267"/>
      <c r="DQV42" s="267"/>
      <c r="DQW42" s="267"/>
      <c r="DQX42" s="267"/>
      <c r="DQY42" s="267"/>
      <c r="DQZ42" s="267"/>
      <c r="DRA42" s="267"/>
      <c r="DRB42" s="267"/>
      <c r="DRC42" s="267"/>
      <c r="DRD42" s="267"/>
      <c r="DRE42" s="267"/>
      <c r="DRF42" s="267"/>
      <c r="DRG42" s="267"/>
      <c r="DRH42" s="267"/>
      <c r="DRI42" s="267"/>
      <c r="DRJ42" s="267"/>
      <c r="DRK42" s="267"/>
      <c r="DRL42" s="267"/>
      <c r="DRM42" s="267"/>
      <c r="DRN42" s="267"/>
      <c r="DRO42" s="267"/>
      <c r="DRP42" s="267"/>
      <c r="DRQ42" s="267"/>
      <c r="DRR42" s="267"/>
      <c r="DRS42" s="267"/>
      <c r="DRT42" s="267"/>
      <c r="DRU42" s="267"/>
      <c r="DRV42" s="267"/>
      <c r="DRW42" s="267"/>
      <c r="DRX42" s="267"/>
      <c r="DRY42" s="267"/>
      <c r="DRZ42" s="267"/>
      <c r="DSA42" s="267"/>
      <c r="DSB42" s="267"/>
      <c r="DSC42" s="267"/>
      <c r="DSD42" s="267"/>
      <c r="DSE42" s="267"/>
      <c r="DSF42" s="267"/>
      <c r="DSG42" s="267"/>
      <c r="DSH42" s="267"/>
      <c r="DSI42" s="267"/>
      <c r="DSJ42" s="267"/>
      <c r="DSK42" s="267"/>
      <c r="DSL42" s="267"/>
      <c r="DSM42" s="267"/>
      <c r="DSN42" s="267"/>
      <c r="DSO42" s="267"/>
      <c r="DSP42" s="267"/>
      <c r="DSQ42" s="267"/>
      <c r="DSR42" s="267"/>
      <c r="DSS42" s="267"/>
      <c r="DST42" s="267"/>
      <c r="DSU42" s="267"/>
      <c r="DSV42" s="267"/>
      <c r="DSW42" s="267"/>
      <c r="DSX42" s="267"/>
      <c r="DSY42" s="267"/>
      <c r="DSZ42" s="267"/>
      <c r="DTA42" s="267"/>
      <c r="DTB42" s="267"/>
      <c r="DTC42" s="267"/>
      <c r="DTD42" s="267"/>
      <c r="DTE42" s="267"/>
      <c r="DTF42" s="267"/>
      <c r="DTG42" s="267"/>
      <c r="DTH42" s="267"/>
      <c r="DTI42" s="267"/>
      <c r="DTJ42" s="267"/>
      <c r="DTK42" s="267"/>
      <c r="DTL42" s="267"/>
      <c r="DTM42" s="267"/>
      <c r="DTN42" s="267"/>
      <c r="DTO42" s="267"/>
      <c r="DTP42" s="267"/>
      <c r="DTQ42" s="267"/>
      <c r="DTR42" s="267"/>
      <c r="DTS42" s="267"/>
      <c r="DTT42" s="267"/>
      <c r="DTU42" s="267"/>
      <c r="DTV42" s="267"/>
      <c r="DTW42" s="267"/>
      <c r="DTX42" s="267"/>
      <c r="DTY42" s="267"/>
      <c r="DTZ42" s="267"/>
      <c r="DUA42" s="267"/>
      <c r="DUB42" s="267"/>
      <c r="DUC42" s="267"/>
      <c r="DUD42" s="267"/>
      <c r="DUE42" s="267"/>
      <c r="DUF42" s="267"/>
      <c r="DUG42" s="267"/>
      <c r="DUH42" s="267"/>
      <c r="DUI42" s="267"/>
      <c r="DUJ42" s="267"/>
      <c r="DUK42" s="267"/>
      <c r="DUL42" s="267"/>
      <c r="DUM42" s="267"/>
      <c r="DUN42" s="267"/>
      <c r="DUO42" s="267"/>
      <c r="DUP42" s="267"/>
      <c r="DUQ42" s="267"/>
      <c r="DUR42" s="267"/>
      <c r="DUS42" s="267"/>
      <c r="DUT42" s="267"/>
      <c r="DUU42" s="267"/>
      <c r="DUV42" s="267"/>
      <c r="DUW42" s="267"/>
      <c r="DUX42" s="267"/>
      <c r="DUY42" s="267"/>
      <c r="DUZ42" s="267"/>
      <c r="DVA42" s="267"/>
      <c r="DVB42" s="267"/>
      <c r="DVC42" s="267"/>
      <c r="DVD42" s="267"/>
      <c r="DVE42" s="267"/>
      <c r="DVF42" s="267"/>
      <c r="DVG42" s="267"/>
      <c r="DVH42" s="267"/>
      <c r="DVI42" s="267"/>
      <c r="DVJ42" s="267"/>
      <c r="DVK42" s="267"/>
      <c r="DVL42" s="267"/>
      <c r="DVM42" s="267"/>
      <c r="DVN42" s="267"/>
      <c r="DVO42" s="267"/>
      <c r="DVP42" s="267"/>
      <c r="DVQ42" s="267"/>
      <c r="DVR42" s="267"/>
      <c r="DVS42" s="267"/>
      <c r="DVT42" s="267"/>
      <c r="DVU42" s="267"/>
      <c r="DVV42" s="267"/>
      <c r="DVW42" s="267"/>
      <c r="DVX42" s="267"/>
      <c r="DVY42" s="267"/>
      <c r="DVZ42" s="267"/>
      <c r="DWA42" s="267"/>
      <c r="DWB42" s="267"/>
      <c r="DWC42" s="267"/>
      <c r="DWD42" s="267"/>
      <c r="DWE42" s="267"/>
      <c r="DWF42" s="267"/>
      <c r="DWG42" s="267"/>
      <c r="DWH42" s="267"/>
      <c r="DWI42" s="267"/>
      <c r="DWJ42" s="267"/>
      <c r="DWK42" s="267"/>
      <c r="DWL42" s="267"/>
      <c r="DWM42" s="267"/>
      <c r="DWN42" s="267"/>
      <c r="DWO42" s="267"/>
      <c r="DWP42" s="267"/>
      <c r="DWQ42" s="267"/>
      <c r="DWR42" s="267"/>
      <c r="DWS42" s="267"/>
      <c r="DWT42" s="267"/>
      <c r="DWU42" s="267"/>
      <c r="DWV42" s="267"/>
      <c r="DWW42" s="267"/>
      <c r="DWX42" s="267"/>
      <c r="DWY42" s="267"/>
      <c r="DWZ42" s="267"/>
      <c r="DXA42" s="267"/>
      <c r="DXB42" s="267"/>
      <c r="DXC42" s="267"/>
      <c r="DXD42" s="267"/>
      <c r="DXE42" s="267"/>
      <c r="DXF42" s="267"/>
      <c r="DXG42" s="267"/>
      <c r="DXH42" s="267"/>
      <c r="DXI42" s="267"/>
      <c r="DXJ42" s="267"/>
      <c r="DXK42" s="267"/>
      <c r="DXL42" s="267"/>
      <c r="DXM42" s="267"/>
      <c r="DXN42" s="267"/>
      <c r="DXO42" s="267"/>
      <c r="DXP42" s="267"/>
      <c r="DXQ42" s="267"/>
      <c r="DXR42" s="267"/>
      <c r="DXS42" s="267"/>
      <c r="DXT42" s="267"/>
      <c r="DXU42" s="267"/>
      <c r="DXV42" s="267"/>
      <c r="DXW42" s="267"/>
      <c r="DXX42" s="267"/>
      <c r="DXY42" s="267"/>
      <c r="DXZ42" s="267"/>
      <c r="DYA42" s="267"/>
      <c r="DYB42" s="267"/>
      <c r="DYC42" s="267"/>
      <c r="DYD42" s="267"/>
      <c r="DYE42" s="267"/>
      <c r="DYF42" s="267"/>
      <c r="DYG42" s="267"/>
      <c r="DYH42" s="267"/>
      <c r="DYI42" s="267"/>
      <c r="DYJ42" s="267"/>
      <c r="DYK42" s="267"/>
      <c r="DYL42" s="267"/>
      <c r="DYM42" s="267"/>
      <c r="DYN42" s="267"/>
      <c r="DYO42" s="267"/>
      <c r="DYP42" s="267"/>
      <c r="DYQ42" s="267"/>
      <c r="DYR42" s="267"/>
      <c r="DYS42" s="267"/>
      <c r="DYT42" s="267"/>
      <c r="DYU42" s="267"/>
      <c r="DYV42" s="267"/>
      <c r="DYW42" s="267"/>
      <c r="DYX42" s="267"/>
      <c r="DYY42" s="267"/>
      <c r="DYZ42" s="267"/>
      <c r="DZA42" s="267"/>
      <c r="DZB42" s="267"/>
      <c r="DZC42" s="267"/>
      <c r="DZD42" s="267"/>
      <c r="DZE42" s="267"/>
      <c r="DZF42" s="267"/>
      <c r="DZG42" s="267"/>
      <c r="DZH42" s="267"/>
      <c r="DZI42" s="267"/>
      <c r="DZJ42" s="267"/>
      <c r="DZK42" s="267"/>
      <c r="DZL42" s="267"/>
      <c r="DZM42" s="267"/>
      <c r="DZN42" s="267"/>
      <c r="DZO42" s="267"/>
      <c r="DZP42" s="267"/>
      <c r="DZQ42" s="267"/>
      <c r="DZR42" s="267"/>
      <c r="DZS42" s="267"/>
      <c r="DZT42" s="267"/>
      <c r="DZU42" s="267"/>
      <c r="DZV42" s="267"/>
      <c r="DZW42" s="267"/>
      <c r="DZX42" s="267"/>
      <c r="DZY42" s="267"/>
      <c r="DZZ42" s="267"/>
      <c r="EAA42" s="267"/>
      <c r="EAB42" s="267"/>
      <c r="EAC42" s="267"/>
      <c r="EAD42" s="267"/>
      <c r="EAE42" s="267"/>
      <c r="EAF42" s="267"/>
      <c r="EAG42" s="267"/>
      <c r="EAH42" s="267"/>
      <c r="EAI42" s="267"/>
      <c r="EAJ42" s="267"/>
      <c r="EAK42" s="267"/>
      <c r="EAL42" s="267"/>
      <c r="EAM42" s="267"/>
      <c r="EAN42" s="267"/>
      <c r="EAO42" s="267"/>
      <c r="EAP42" s="267"/>
      <c r="EAQ42" s="267"/>
      <c r="EAR42" s="267"/>
      <c r="EAS42" s="267"/>
      <c r="EAT42" s="267"/>
      <c r="EAU42" s="267"/>
      <c r="EAV42" s="267"/>
      <c r="EAW42" s="267"/>
      <c r="EAX42" s="267"/>
      <c r="EAY42" s="267"/>
      <c r="EAZ42" s="267"/>
      <c r="EBA42" s="267"/>
      <c r="EBB42" s="267"/>
      <c r="EBC42" s="267"/>
      <c r="EBD42" s="267"/>
      <c r="EBE42" s="267"/>
      <c r="EBF42" s="267"/>
      <c r="EBG42" s="267"/>
      <c r="EBH42" s="267"/>
      <c r="EBI42" s="267"/>
      <c r="EBJ42" s="267"/>
      <c r="EBK42" s="267"/>
      <c r="EBL42" s="267"/>
      <c r="EBM42" s="267"/>
      <c r="EBN42" s="267"/>
      <c r="EBO42" s="267"/>
      <c r="EBP42" s="267"/>
      <c r="EBQ42" s="267"/>
      <c r="EBR42" s="267"/>
      <c r="EBS42" s="267"/>
      <c r="EBT42" s="267"/>
      <c r="EBU42" s="267"/>
      <c r="EBV42" s="267"/>
      <c r="EBW42" s="267"/>
      <c r="EBX42" s="267"/>
      <c r="EBY42" s="267"/>
      <c r="EBZ42" s="267"/>
      <c r="ECA42" s="267"/>
      <c r="ECB42" s="267"/>
      <c r="ECC42" s="267"/>
      <c r="ECD42" s="267"/>
      <c r="ECE42" s="267"/>
      <c r="ECF42" s="267"/>
      <c r="ECG42" s="267"/>
      <c r="ECH42" s="267"/>
      <c r="ECI42" s="267"/>
      <c r="ECJ42" s="267"/>
      <c r="ECK42" s="267"/>
      <c r="ECL42" s="267"/>
      <c r="ECM42" s="267"/>
      <c r="ECN42" s="267"/>
      <c r="ECO42" s="267"/>
      <c r="ECP42" s="267"/>
      <c r="ECQ42" s="267"/>
      <c r="ECR42" s="267"/>
      <c r="ECS42" s="267"/>
      <c r="ECT42" s="267"/>
      <c r="ECU42" s="267"/>
      <c r="ECV42" s="267"/>
      <c r="ECW42" s="267"/>
      <c r="ECX42" s="267"/>
      <c r="ECY42" s="267"/>
      <c r="ECZ42" s="267"/>
      <c r="EDA42" s="267"/>
      <c r="EDB42" s="267"/>
      <c r="EDC42" s="267"/>
      <c r="EDD42" s="267"/>
      <c r="EDE42" s="267"/>
      <c r="EDF42" s="267"/>
      <c r="EDG42" s="267"/>
      <c r="EDH42" s="267"/>
      <c r="EDI42" s="267"/>
      <c r="EDJ42" s="267"/>
      <c r="EDK42" s="267"/>
      <c r="EDL42" s="267"/>
      <c r="EDM42" s="267"/>
      <c r="EDN42" s="267"/>
      <c r="EDO42" s="267"/>
      <c r="EDP42" s="267"/>
      <c r="EDQ42" s="267"/>
      <c r="EDR42" s="267"/>
      <c r="EDS42" s="267"/>
      <c r="EDT42" s="267"/>
      <c r="EDU42" s="267"/>
      <c r="EDV42" s="267"/>
      <c r="EDW42" s="267"/>
      <c r="EDX42" s="267"/>
      <c r="EDY42" s="267"/>
      <c r="EDZ42" s="267"/>
      <c r="EEA42" s="267"/>
      <c r="EEB42" s="267"/>
      <c r="EEC42" s="267"/>
      <c r="EED42" s="267"/>
      <c r="EEE42" s="267"/>
      <c r="EEF42" s="267"/>
      <c r="EEG42" s="267"/>
      <c r="EEH42" s="267"/>
      <c r="EEI42" s="267"/>
      <c r="EEJ42" s="267"/>
      <c r="EEK42" s="267"/>
      <c r="EEL42" s="267"/>
      <c r="EEM42" s="267"/>
      <c r="EEN42" s="267"/>
      <c r="EEO42" s="267"/>
      <c r="EEP42" s="267"/>
      <c r="EEQ42" s="267"/>
      <c r="EER42" s="267"/>
      <c r="EES42" s="267"/>
      <c r="EET42" s="267"/>
      <c r="EEU42" s="267"/>
      <c r="EEV42" s="267"/>
      <c r="EEW42" s="267"/>
      <c r="EEX42" s="267"/>
      <c r="EEY42" s="267"/>
      <c r="EEZ42" s="267"/>
      <c r="EFA42" s="267"/>
      <c r="EFB42" s="267"/>
      <c r="EFC42" s="267"/>
      <c r="EFD42" s="267"/>
      <c r="EFE42" s="267"/>
      <c r="EFF42" s="267"/>
      <c r="EFG42" s="267"/>
      <c r="EFH42" s="267"/>
      <c r="EFI42" s="267"/>
      <c r="EFJ42" s="267"/>
      <c r="EFK42" s="267"/>
      <c r="EFL42" s="267"/>
      <c r="EFM42" s="267"/>
      <c r="EFN42" s="267"/>
      <c r="EFO42" s="267"/>
      <c r="EFP42" s="267"/>
      <c r="EFQ42" s="267"/>
      <c r="EFR42" s="267"/>
      <c r="EFS42" s="267"/>
      <c r="EFT42" s="267"/>
      <c r="EFU42" s="267"/>
      <c r="EFV42" s="267"/>
      <c r="EFW42" s="267"/>
      <c r="EFX42" s="267"/>
      <c r="EFY42" s="267"/>
      <c r="EFZ42" s="267"/>
      <c r="EGA42" s="267"/>
      <c r="EGB42" s="267"/>
      <c r="EGC42" s="267"/>
      <c r="EGD42" s="267"/>
      <c r="EGE42" s="267"/>
      <c r="EGF42" s="267"/>
      <c r="EGG42" s="267"/>
      <c r="EGH42" s="267"/>
      <c r="EGI42" s="267"/>
      <c r="EGJ42" s="267"/>
      <c r="EGK42" s="267"/>
      <c r="EGL42" s="267"/>
      <c r="EGM42" s="267"/>
      <c r="EGN42" s="267"/>
      <c r="EGO42" s="267"/>
      <c r="EGP42" s="267"/>
      <c r="EGQ42" s="267"/>
      <c r="EGR42" s="267"/>
      <c r="EGS42" s="267"/>
      <c r="EGT42" s="267"/>
      <c r="EGU42" s="267"/>
      <c r="EGV42" s="267"/>
      <c r="EGW42" s="267"/>
      <c r="EGX42" s="267"/>
      <c r="EGY42" s="267"/>
      <c r="EGZ42" s="267"/>
      <c r="EHA42" s="267"/>
      <c r="EHB42" s="267"/>
      <c r="EHC42" s="267"/>
      <c r="EHD42" s="267"/>
      <c r="EHE42" s="267"/>
      <c r="EHF42" s="267"/>
      <c r="EHG42" s="267"/>
      <c r="EHH42" s="267"/>
      <c r="EHI42" s="267"/>
      <c r="EHJ42" s="267"/>
      <c r="EHK42" s="267"/>
      <c r="EHL42" s="267"/>
      <c r="EHM42" s="267"/>
      <c r="EHN42" s="267"/>
      <c r="EHO42" s="267"/>
      <c r="EHP42" s="267"/>
      <c r="EHQ42" s="267"/>
      <c r="EHR42" s="267"/>
      <c r="EHS42" s="267"/>
      <c r="EHT42" s="267"/>
      <c r="EHU42" s="267"/>
      <c r="EHV42" s="267"/>
      <c r="EHW42" s="267"/>
      <c r="EHX42" s="267"/>
      <c r="EHY42" s="267"/>
      <c r="EHZ42" s="267"/>
      <c r="EIA42" s="267"/>
      <c r="EIB42" s="267"/>
      <c r="EIC42" s="267"/>
      <c r="EID42" s="267"/>
      <c r="EIE42" s="267"/>
      <c r="EIF42" s="267"/>
      <c r="EIG42" s="267"/>
      <c r="EIH42" s="267"/>
      <c r="EII42" s="267"/>
      <c r="EIJ42" s="267"/>
      <c r="EIK42" s="267"/>
      <c r="EIL42" s="267"/>
      <c r="EIM42" s="267"/>
      <c r="EIN42" s="267"/>
      <c r="EIO42" s="267"/>
      <c r="EIP42" s="267"/>
      <c r="EIQ42" s="267"/>
      <c r="EIR42" s="267"/>
      <c r="EIS42" s="267"/>
      <c r="EIT42" s="267"/>
      <c r="EIU42" s="267"/>
      <c r="EIV42" s="267"/>
      <c r="EIW42" s="267"/>
      <c r="EIX42" s="267"/>
      <c r="EIY42" s="267"/>
      <c r="EIZ42" s="267"/>
      <c r="EJA42" s="267"/>
      <c r="EJB42" s="267"/>
      <c r="EJC42" s="267"/>
      <c r="EJD42" s="267"/>
      <c r="EJE42" s="267"/>
      <c r="EJF42" s="267"/>
      <c r="EJG42" s="267"/>
      <c r="EJH42" s="267"/>
      <c r="EJI42" s="267"/>
      <c r="EJJ42" s="267"/>
      <c r="EJK42" s="267"/>
      <c r="EJL42" s="267"/>
      <c r="EJM42" s="267"/>
      <c r="EJN42" s="267"/>
      <c r="EJO42" s="267"/>
      <c r="EJP42" s="267"/>
      <c r="EJQ42" s="267"/>
      <c r="EJR42" s="267"/>
      <c r="EJS42" s="267"/>
      <c r="EJT42" s="267"/>
      <c r="EJU42" s="267"/>
      <c r="EJV42" s="267"/>
      <c r="EJW42" s="267"/>
      <c r="EJX42" s="267"/>
      <c r="EJY42" s="267"/>
      <c r="EJZ42" s="267"/>
      <c r="EKA42" s="267"/>
      <c r="EKB42" s="267"/>
      <c r="EKC42" s="267"/>
      <c r="EKD42" s="267"/>
      <c r="EKE42" s="267"/>
      <c r="EKF42" s="267"/>
      <c r="EKG42" s="267"/>
      <c r="EKH42" s="267"/>
      <c r="EKI42" s="267"/>
      <c r="EKJ42" s="267"/>
      <c r="EKK42" s="267"/>
      <c r="EKL42" s="267"/>
      <c r="EKM42" s="267"/>
      <c r="EKN42" s="267"/>
      <c r="EKO42" s="267"/>
      <c r="EKP42" s="267"/>
      <c r="EKQ42" s="267"/>
      <c r="EKR42" s="267"/>
      <c r="EKS42" s="267"/>
      <c r="EKT42" s="267"/>
      <c r="EKU42" s="267"/>
      <c r="EKV42" s="267"/>
      <c r="EKW42" s="267"/>
      <c r="EKX42" s="267"/>
      <c r="EKY42" s="267"/>
      <c r="EKZ42" s="267"/>
      <c r="ELA42" s="267"/>
      <c r="ELB42" s="267"/>
      <c r="ELC42" s="267"/>
      <c r="ELD42" s="267"/>
      <c r="ELE42" s="267"/>
      <c r="ELF42" s="267"/>
      <c r="ELG42" s="267"/>
      <c r="ELH42" s="267"/>
      <c r="ELI42" s="267"/>
      <c r="ELJ42" s="267"/>
      <c r="ELK42" s="267"/>
      <c r="ELL42" s="267"/>
      <c r="ELM42" s="267"/>
      <c r="ELN42" s="267"/>
      <c r="ELO42" s="267"/>
      <c r="ELP42" s="267"/>
      <c r="ELQ42" s="267"/>
      <c r="ELR42" s="267"/>
      <c r="ELS42" s="267"/>
      <c r="ELT42" s="267"/>
      <c r="ELU42" s="267"/>
      <c r="ELV42" s="267"/>
      <c r="ELW42" s="267"/>
      <c r="ELX42" s="267"/>
      <c r="ELY42" s="267"/>
      <c r="ELZ42" s="267"/>
      <c r="EMA42" s="267"/>
      <c r="EMB42" s="267"/>
      <c r="EMC42" s="267"/>
      <c r="EMD42" s="267"/>
      <c r="EME42" s="267"/>
      <c r="EMF42" s="267"/>
      <c r="EMG42" s="267"/>
      <c r="EMH42" s="267"/>
      <c r="EMI42" s="267"/>
      <c r="EMJ42" s="267"/>
      <c r="EMK42" s="267"/>
      <c r="EML42" s="267"/>
      <c r="EMM42" s="267"/>
      <c r="EMN42" s="267"/>
      <c r="EMO42" s="267"/>
      <c r="EMP42" s="267"/>
      <c r="EMQ42" s="267"/>
      <c r="EMR42" s="267"/>
      <c r="EMS42" s="267"/>
      <c r="EMT42" s="267"/>
      <c r="EMU42" s="267"/>
      <c r="EMV42" s="267"/>
      <c r="EMW42" s="267"/>
      <c r="EMX42" s="267"/>
      <c r="EMY42" s="267"/>
      <c r="EMZ42" s="267"/>
      <c r="ENA42" s="267"/>
      <c r="ENB42" s="267"/>
      <c r="ENC42" s="267"/>
      <c r="END42" s="267"/>
      <c r="ENE42" s="267"/>
      <c r="ENF42" s="267"/>
      <c r="ENG42" s="267"/>
      <c r="ENH42" s="267"/>
      <c r="ENI42" s="267"/>
      <c r="ENJ42" s="267"/>
      <c r="ENK42" s="267"/>
      <c r="ENL42" s="267"/>
      <c r="ENM42" s="267"/>
      <c r="ENN42" s="267"/>
      <c r="ENO42" s="267"/>
      <c r="ENP42" s="267"/>
      <c r="ENQ42" s="267"/>
      <c r="ENR42" s="267"/>
      <c r="ENS42" s="267"/>
      <c r="ENT42" s="267"/>
      <c r="ENU42" s="267"/>
      <c r="ENV42" s="267"/>
      <c r="ENW42" s="267"/>
      <c r="ENX42" s="267"/>
      <c r="ENY42" s="267"/>
      <c r="ENZ42" s="267"/>
      <c r="EOA42" s="267"/>
      <c r="EOB42" s="267"/>
      <c r="EOC42" s="267"/>
      <c r="EOD42" s="267"/>
      <c r="EOE42" s="267"/>
      <c r="EOF42" s="267"/>
      <c r="EOG42" s="267"/>
      <c r="EOH42" s="267"/>
      <c r="EOI42" s="267"/>
      <c r="EOJ42" s="267"/>
      <c r="EOK42" s="267"/>
      <c r="EOL42" s="267"/>
      <c r="EOM42" s="267"/>
      <c r="EON42" s="267"/>
      <c r="EOO42" s="267"/>
      <c r="EOP42" s="267"/>
      <c r="EOQ42" s="267"/>
      <c r="EOR42" s="267"/>
      <c r="EOS42" s="267"/>
      <c r="EOT42" s="267"/>
      <c r="EOU42" s="267"/>
      <c r="EOV42" s="267"/>
      <c r="EOW42" s="267"/>
      <c r="EOX42" s="267"/>
      <c r="EOY42" s="267"/>
      <c r="EOZ42" s="267"/>
      <c r="EPA42" s="267"/>
      <c r="EPB42" s="267"/>
      <c r="EPC42" s="267"/>
      <c r="EPD42" s="267"/>
      <c r="EPE42" s="267"/>
      <c r="EPF42" s="267"/>
      <c r="EPG42" s="267"/>
      <c r="EPH42" s="267"/>
      <c r="EPI42" s="267"/>
      <c r="EPJ42" s="267"/>
      <c r="EPK42" s="267"/>
      <c r="EPL42" s="267"/>
      <c r="EPM42" s="267"/>
      <c r="EPN42" s="267"/>
      <c r="EPO42" s="267"/>
      <c r="EPP42" s="267"/>
      <c r="EPQ42" s="267"/>
      <c r="EPR42" s="267"/>
      <c r="EPS42" s="267"/>
      <c r="EPT42" s="267"/>
      <c r="EPU42" s="267"/>
      <c r="EPV42" s="267"/>
      <c r="EPW42" s="267"/>
      <c r="EPX42" s="267"/>
      <c r="EPY42" s="267"/>
      <c r="EPZ42" s="267"/>
      <c r="EQA42" s="267"/>
      <c r="EQB42" s="267"/>
      <c r="EQC42" s="267"/>
      <c r="EQD42" s="267"/>
      <c r="EQE42" s="267"/>
      <c r="EQF42" s="267"/>
      <c r="EQG42" s="267"/>
      <c r="EQH42" s="267"/>
      <c r="EQI42" s="267"/>
      <c r="EQJ42" s="267"/>
      <c r="EQK42" s="267"/>
      <c r="EQL42" s="267"/>
      <c r="EQM42" s="267"/>
      <c r="EQN42" s="267"/>
      <c r="EQO42" s="267"/>
      <c r="EQP42" s="267"/>
      <c r="EQQ42" s="267"/>
      <c r="EQR42" s="267"/>
      <c r="EQS42" s="267"/>
      <c r="EQT42" s="267"/>
      <c r="EQU42" s="267"/>
      <c r="EQV42" s="267"/>
      <c r="EQW42" s="267"/>
      <c r="EQX42" s="267"/>
      <c r="EQY42" s="267"/>
      <c r="EQZ42" s="267"/>
      <c r="ERA42" s="267"/>
      <c r="ERB42" s="267"/>
      <c r="ERC42" s="267"/>
      <c r="ERD42" s="267"/>
      <c r="ERE42" s="267"/>
      <c r="ERF42" s="267"/>
      <c r="ERG42" s="267"/>
      <c r="ERH42" s="267"/>
      <c r="ERI42" s="267"/>
      <c r="ERJ42" s="267"/>
      <c r="ERK42" s="267"/>
      <c r="ERL42" s="267"/>
      <c r="ERM42" s="267"/>
      <c r="ERN42" s="267"/>
      <c r="ERO42" s="267"/>
      <c r="ERP42" s="267"/>
      <c r="ERQ42" s="267"/>
      <c r="ERR42" s="267"/>
      <c r="ERS42" s="267"/>
      <c r="ERT42" s="267"/>
      <c r="ERU42" s="267"/>
      <c r="ERV42" s="267"/>
      <c r="ERW42" s="267"/>
      <c r="ERX42" s="267"/>
      <c r="ERY42" s="267"/>
      <c r="ERZ42" s="267"/>
      <c r="ESA42" s="267"/>
      <c r="ESB42" s="267"/>
      <c r="ESC42" s="267"/>
      <c r="ESD42" s="267"/>
      <c r="ESE42" s="267"/>
      <c r="ESF42" s="267"/>
      <c r="ESG42" s="267"/>
      <c r="ESH42" s="267"/>
      <c r="ESI42" s="267"/>
      <c r="ESJ42" s="267"/>
      <c r="ESK42" s="267"/>
      <c r="ESL42" s="267"/>
      <c r="ESM42" s="267"/>
      <c r="ESN42" s="267"/>
      <c r="ESO42" s="267"/>
      <c r="ESP42" s="267"/>
      <c r="ESQ42" s="267"/>
      <c r="ESR42" s="267"/>
      <c r="ESS42" s="267"/>
      <c r="EST42" s="267"/>
      <c r="ESU42" s="267"/>
      <c r="ESV42" s="267"/>
      <c r="ESW42" s="267"/>
      <c r="ESX42" s="267"/>
      <c r="ESY42" s="267"/>
      <c r="ESZ42" s="267"/>
      <c r="ETA42" s="267"/>
      <c r="ETB42" s="267"/>
      <c r="ETC42" s="267"/>
      <c r="ETD42" s="267"/>
      <c r="ETE42" s="267"/>
      <c r="ETF42" s="267"/>
      <c r="ETG42" s="267"/>
      <c r="ETH42" s="267"/>
      <c r="ETI42" s="267"/>
      <c r="ETJ42" s="267"/>
      <c r="ETK42" s="267"/>
      <c r="ETL42" s="267"/>
      <c r="ETM42" s="267"/>
      <c r="ETN42" s="267"/>
      <c r="ETO42" s="267"/>
      <c r="ETP42" s="267"/>
      <c r="ETQ42" s="267"/>
      <c r="ETR42" s="267"/>
      <c r="ETS42" s="267"/>
      <c r="ETT42" s="267"/>
      <c r="ETU42" s="267"/>
      <c r="ETV42" s="267"/>
      <c r="ETW42" s="267"/>
      <c r="ETX42" s="267"/>
      <c r="ETY42" s="267"/>
      <c r="ETZ42" s="267"/>
      <c r="EUA42" s="267"/>
      <c r="EUB42" s="267"/>
      <c r="EUC42" s="267"/>
      <c r="EUD42" s="267"/>
      <c r="EUE42" s="267"/>
      <c r="EUF42" s="267"/>
      <c r="EUG42" s="267"/>
      <c r="EUH42" s="267"/>
      <c r="EUI42" s="267"/>
      <c r="EUJ42" s="267"/>
      <c r="EUK42" s="267"/>
      <c r="EUL42" s="267"/>
      <c r="EUM42" s="267"/>
      <c r="EUN42" s="267"/>
      <c r="EUO42" s="267"/>
      <c r="EUP42" s="267"/>
      <c r="EUQ42" s="267"/>
      <c r="EUR42" s="267"/>
      <c r="EUS42" s="267"/>
      <c r="EUT42" s="267"/>
      <c r="EUU42" s="267"/>
      <c r="EUV42" s="267"/>
      <c r="EUW42" s="267"/>
      <c r="EUX42" s="267"/>
      <c r="EUY42" s="267"/>
      <c r="EUZ42" s="267"/>
      <c r="EVA42" s="267"/>
      <c r="EVB42" s="267"/>
      <c r="EVC42" s="267"/>
      <c r="EVD42" s="267"/>
      <c r="EVE42" s="267"/>
      <c r="EVF42" s="267"/>
      <c r="EVG42" s="267"/>
      <c r="EVH42" s="267"/>
      <c r="EVI42" s="267"/>
      <c r="EVJ42" s="267"/>
      <c r="EVK42" s="267"/>
      <c r="EVL42" s="267"/>
      <c r="EVM42" s="267"/>
      <c r="EVN42" s="267"/>
      <c r="EVO42" s="267"/>
      <c r="EVP42" s="267"/>
      <c r="EVQ42" s="267"/>
      <c r="EVR42" s="267"/>
      <c r="EVS42" s="267"/>
      <c r="EVT42" s="267"/>
      <c r="EVU42" s="267"/>
      <c r="EVV42" s="267"/>
      <c r="EVW42" s="267"/>
      <c r="EVX42" s="267"/>
      <c r="EVY42" s="267"/>
      <c r="EVZ42" s="267"/>
      <c r="EWA42" s="267"/>
      <c r="EWB42" s="267"/>
      <c r="EWC42" s="267"/>
      <c r="EWD42" s="267"/>
      <c r="EWE42" s="267"/>
      <c r="EWF42" s="267"/>
      <c r="EWG42" s="267"/>
      <c r="EWH42" s="267"/>
      <c r="EWI42" s="267"/>
      <c r="EWJ42" s="267"/>
      <c r="EWK42" s="267"/>
      <c r="EWL42" s="267"/>
      <c r="EWM42" s="267"/>
      <c r="EWN42" s="267"/>
      <c r="EWO42" s="267"/>
      <c r="EWP42" s="267"/>
      <c r="EWQ42" s="267"/>
      <c r="EWR42" s="267"/>
      <c r="EWS42" s="267"/>
      <c r="EWT42" s="267"/>
      <c r="EWU42" s="267"/>
      <c r="EWV42" s="267"/>
      <c r="EWW42" s="267"/>
      <c r="EWX42" s="267"/>
      <c r="EWY42" s="267"/>
      <c r="EWZ42" s="267"/>
      <c r="EXA42" s="267"/>
      <c r="EXB42" s="267"/>
      <c r="EXC42" s="267"/>
      <c r="EXD42" s="267"/>
      <c r="EXE42" s="267"/>
      <c r="EXF42" s="267"/>
      <c r="EXG42" s="267"/>
      <c r="EXH42" s="267"/>
      <c r="EXI42" s="267"/>
      <c r="EXJ42" s="267"/>
      <c r="EXK42" s="267"/>
      <c r="EXL42" s="267"/>
      <c r="EXM42" s="267"/>
      <c r="EXN42" s="267"/>
      <c r="EXO42" s="267"/>
      <c r="EXP42" s="267"/>
      <c r="EXQ42" s="267"/>
      <c r="EXR42" s="267"/>
      <c r="EXS42" s="267"/>
      <c r="EXT42" s="267"/>
      <c r="EXU42" s="267"/>
      <c r="EXV42" s="267"/>
      <c r="EXW42" s="267"/>
      <c r="EXX42" s="267"/>
      <c r="EXY42" s="267"/>
      <c r="EXZ42" s="267"/>
      <c r="EYA42" s="267"/>
      <c r="EYB42" s="267"/>
      <c r="EYC42" s="267"/>
      <c r="EYD42" s="267"/>
      <c r="EYE42" s="267"/>
      <c r="EYF42" s="267"/>
      <c r="EYG42" s="267"/>
      <c r="EYH42" s="267"/>
      <c r="EYI42" s="267"/>
      <c r="EYJ42" s="267"/>
      <c r="EYK42" s="267"/>
      <c r="EYL42" s="267"/>
      <c r="EYM42" s="267"/>
      <c r="EYN42" s="267"/>
      <c r="EYO42" s="267"/>
      <c r="EYP42" s="267"/>
      <c r="EYQ42" s="267"/>
      <c r="EYR42" s="267"/>
      <c r="EYS42" s="267"/>
      <c r="EYT42" s="267"/>
      <c r="EYU42" s="267"/>
      <c r="EYV42" s="267"/>
      <c r="EYW42" s="267"/>
      <c r="EYX42" s="267"/>
      <c r="EYY42" s="267"/>
      <c r="EYZ42" s="267"/>
      <c r="EZA42" s="267"/>
      <c r="EZB42" s="267"/>
      <c r="EZC42" s="267"/>
      <c r="EZD42" s="267"/>
      <c r="EZE42" s="267"/>
      <c r="EZF42" s="267"/>
      <c r="EZG42" s="267"/>
      <c r="EZH42" s="267"/>
      <c r="EZI42" s="267"/>
      <c r="EZJ42" s="267"/>
      <c r="EZK42" s="267"/>
      <c r="EZL42" s="267"/>
      <c r="EZM42" s="267"/>
      <c r="EZN42" s="267"/>
      <c r="EZO42" s="267"/>
      <c r="EZP42" s="267"/>
      <c r="EZQ42" s="267"/>
      <c r="EZR42" s="267"/>
      <c r="EZS42" s="267"/>
      <c r="EZT42" s="267"/>
      <c r="EZU42" s="267"/>
      <c r="EZV42" s="267"/>
      <c r="EZW42" s="267"/>
      <c r="EZX42" s="267"/>
      <c r="EZY42" s="267"/>
      <c r="EZZ42" s="267"/>
      <c r="FAA42" s="267"/>
      <c r="FAB42" s="267"/>
      <c r="FAC42" s="267"/>
      <c r="FAD42" s="267"/>
      <c r="FAE42" s="267"/>
      <c r="FAF42" s="267"/>
      <c r="FAG42" s="267"/>
      <c r="FAH42" s="267"/>
      <c r="FAI42" s="267"/>
      <c r="FAJ42" s="267"/>
      <c r="FAK42" s="267"/>
      <c r="FAL42" s="267"/>
      <c r="FAM42" s="267"/>
      <c r="FAN42" s="267"/>
      <c r="FAO42" s="267"/>
      <c r="FAP42" s="267"/>
      <c r="FAQ42" s="267"/>
      <c r="FAR42" s="267"/>
      <c r="FAS42" s="267"/>
      <c r="FAT42" s="267"/>
      <c r="FAU42" s="267"/>
      <c r="FAV42" s="267"/>
      <c r="FAW42" s="267"/>
      <c r="FAX42" s="267"/>
      <c r="FAY42" s="267"/>
      <c r="FAZ42" s="267"/>
      <c r="FBA42" s="267"/>
      <c r="FBB42" s="267"/>
      <c r="FBC42" s="267"/>
      <c r="FBD42" s="267"/>
      <c r="FBE42" s="267"/>
      <c r="FBF42" s="267"/>
      <c r="FBG42" s="267"/>
      <c r="FBH42" s="267"/>
      <c r="FBI42" s="267"/>
      <c r="FBJ42" s="267"/>
      <c r="FBK42" s="267"/>
      <c r="FBL42" s="267"/>
      <c r="FBM42" s="267"/>
      <c r="FBN42" s="267"/>
      <c r="FBO42" s="267"/>
      <c r="FBP42" s="267"/>
      <c r="FBQ42" s="267"/>
      <c r="FBR42" s="267"/>
      <c r="FBS42" s="267"/>
      <c r="FBT42" s="267"/>
      <c r="FBU42" s="267"/>
      <c r="FBV42" s="267"/>
      <c r="FBW42" s="267"/>
      <c r="FBX42" s="267"/>
      <c r="FBY42" s="267"/>
      <c r="FBZ42" s="267"/>
      <c r="FCA42" s="267"/>
      <c r="FCB42" s="267"/>
      <c r="FCC42" s="267"/>
      <c r="FCD42" s="267"/>
      <c r="FCE42" s="267"/>
      <c r="FCF42" s="267"/>
      <c r="FCG42" s="267"/>
      <c r="FCH42" s="267"/>
      <c r="FCI42" s="267"/>
      <c r="FCJ42" s="267"/>
      <c r="FCK42" s="267"/>
      <c r="FCL42" s="267"/>
      <c r="FCM42" s="267"/>
      <c r="FCN42" s="267"/>
      <c r="FCO42" s="267"/>
      <c r="FCP42" s="267"/>
      <c r="FCQ42" s="267"/>
      <c r="FCR42" s="267"/>
      <c r="FCS42" s="267"/>
      <c r="FCT42" s="267"/>
      <c r="FCU42" s="267"/>
      <c r="FCV42" s="267"/>
      <c r="FCW42" s="267"/>
      <c r="FCX42" s="267"/>
      <c r="FCY42" s="267"/>
      <c r="FCZ42" s="267"/>
      <c r="FDA42" s="267"/>
      <c r="FDB42" s="267"/>
      <c r="FDC42" s="267"/>
      <c r="FDD42" s="267"/>
      <c r="FDE42" s="267"/>
      <c r="FDF42" s="267"/>
      <c r="FDG42" s="267"/>
      <c r="FDH42" s="267"/>
      <c r="FDI42" s="267"/>
      <c r="FDJ42" s="267"/>
      <c r="FDK42" s="267"/>
      <c r="FDL42" s="267"/>
      <c r="FDM42" s="267"/>
      <c r="FDN42" s="267"/>
      <c r="FDO42" s="267"/>
      <c r="FDP42" s="267"/>
      <c r="FDQ42" s="267"/>
      <c r="FDR42" s="267"/>
      <c r="FDS42" s="267"/>
      <c r="FDT42" s="267"/>
      <c r="FDU42" s="267"/>
      <c r="FDV42" s="267"/>
      <c r="FDW42" s="267"/>
      <c r="FDX42" s="267"/>
      <c r="FDY42" s="267"/>
      <c r="FDZ42" s="267"/>
      <c r="FEA42" s="267"/>
      <c r="FEB42" s="267"/>
      <c r="FEC42" s="267"/>
      <c r="FED42" s="267"/>
      <c r="FEE42" s="267"/>
      <c r="FEF42" s="267"/>
      <c r="FEG42" s="267"/>
      <c r="FEH42" s="267"/>
      <c r="FEI42" s="267"/>
      <c r="FEJ42" s="267"/>
      <c r="FEK42" s="267"/>
      <c r="FEL42" s="267"/>
      <c r="FEM42" s="267"/>
      <c r="FEN42" s="267"/>
      <c r="FEO42" s="267"/>
      <c r="FEP42" s="267"/>
      <c r="FEQ42" s="267"/>
      <c r="FER42" s="267"/>
      <c r="FES42" s="267"/>
      <c r="FET42" s="267"/>
      <c r="FEU42" s="267"/>
      <c r="FEV42" s="267"/>
      <c r="FEW42" s="267"/>
      <c r="FEX42" s="267"/>
      <c r="FEY42" s="267"/>
      <c r="FEZ42" s="267"/>
      <c r="FFA42" s="267"/>
      <c r="FFB42" s="267"/>
      <c r="FFC42" s="267"/>
      <c r="FFD42" s="267"/>
      <c r="FFE42" s="267"/>
      <c r="FFF42" s="267"/>
      <c r="FFG42" s="267"/>
      <c r="FFH42" s="267"/>
      <c r="FFI42" s="267"/>
      <c r="FFJ42" s="267"/>
      <c r="FFK42" s="267"/>
      <c r="FFL42" s="267"/>
      <c r="FFM42" s="267"/>
      <c r="FFN42" s="267"/>
      <c r="FFO42" s="267"/>
      <c r="FFP42" s="267"/>
      <c r="FFQ42" s="267"/>
      <c r="FFR42" s="267"/>
      <c r="FFS42" s="267"/>
      <c r="FFT42" s="267"/>
      <c r="FFU42" s="267"/>
      <c r="FFV42" s="267"/>
      <c r="FFW42" s="267"/>
      <c r="FFX42" s="267"/>
      <c r="FFY42" s="267"/>
      <c r="FFZ42" s="267"/>
      <c r="FGA42" s="267"/>
      <c r="FGB42" s="267"/>
      <c r="FGC42" s="267"/>
      <c r="FGD42" s="267"/>
      <c r="FGE42" s="267"/>
      <c r="FGF42" s="267"/>
      <c r="FGG42" s="267"/>
      <c r="FGH42" s="267"/>
      <c r="FGI42" s="267"/>
      <c r="FGJ42" s="267"/>
      <c r="FGK42" s="267"/>
      <c r="FGL42" s="267"/>
      <c r="FGM42" s="267"/>
      <c r="FGN42" s="267"/>
      <c r="FGO42" s="267"/>
      <c r="FGP42" s="267"/>
      <c r="FGQ42" s="267"/>
      <c r="FGR42" s="267"/>
      <c r="FGS42" s="267"/>
      <c r="FGT42" s="267"/>
      <c r="FGU42" s="267"/>
      <c r="FGV42" s="267"/>
      <c r="FGW42" s="267"/>
      <c r="FGX42" s="267"/>
      <c r="FGY42" s="267"/>
      <c r="FGZ42" s="267"/>
      <c r="FHA42" s="267"/>
      <c r="FHB42" s="267"/>
      <c r="FHC42" s="267"/>
      <c r="FHD42" s="267"/>
      <c r="FHE42" s="267"/>
      <c r="FHF42" s="267"/>
      <c r="FHG42" s="267"/>
      <c r="FHH42" s="267"/>
      <c r="FHI42" s="267"/>
      <c r="FHJ42" s="267"/>
      <c r="FHK42" s="267"/>
      <c r="FHL42" s="267"/>
      <c r="FHM42" s="267"/>
      <c r="FHN42" s="267"/>
      <c r="FHO42" s="267"/>
      <c r="FHP42" s="267"/>
      <c r="FHQ42" s="267"/>
      <c r="FHR42" s="267"/>
      <c r="FHS42" s="267"/>
      <c r="FHT42" s="267"/>
      <c r="FHU42" s="267"/>
      <c r="FHV42" s="267"/>
      <c r="FHW42" s="267"/>
      <c r="FHX42" s="267"/>
      <c r="FHY42" s="267"/>
      <c r="FHZ42" s="267"/>
      <c r="FIA42" s="267"/>
      <c r="FIB42" s="267"/>
      <c r="FIC42" s="267"/>
      <c r="FID42" s="267"/>
      <c r="FIE42" s="267"/>
      <c r="FIF42" s="267"/>
      <c r="FIG42" s="267"/>
      <c r="FIH42" s="267"/>
      <c r="FII42" s="267"/>
      <c r="FIJ42" s="267"/>
      <c r="FIK42" s="267"/>
      <c r="FIL42" s="267"/>
      <c r="FIM42" s="267"/>
      <c r="FIN42" s="267"/>
      <c r="FIO42" s="267"/>
      <c r="FIP42" s="267"/>
      <c r="FIQ42" s="267"/>
      <c r="FIR42" s="267"/>
      <c r="FIS42" s="267"/>
      <c r="FIT42" s="267"/>
      <c r="FIU42" s="267"/>
      <c r="FIV42" s="267"/>
      <c r="FIW42" s="267"/>
      <c r="FIX42" s="267"/>
      <c r="FIY42" s="267"/>
      <c r="FIZ42" s="267"/>
      <c r="FJA42" s="267"/>
      <c r="FJB42" s="267"/>
      <c r="FJC42" s="267"/>
      <c r="FJD42" s="267"/>
      <c r="FJE42" s="267"/>
      <c r="FJF42" s="267"/>
      <c r="FJG42" s="267"/>
      <c r="FJH42" s="267"/>
      <c r="FJI42" s="267"/>
      <c r="FJJ42" s="267"/>
      <c r="FJK42" s="267"/>
      <c r="FJL42" s="267"/>
      <c r="FJM42" s="267"/>
      <c r="FJN42" s="267"/>
      <c r="FJO42" s="267"/>
      <c r="FJP42" s="267"/>
      <c r="FJQ42" s="267"/>
      <c r="FJR42" s="267"/>
      <c r="FJS42" s="267"/>
      <c r="FJT42" s="267"/>
      <c r="FJU42" s="267"/>
      <c r="FJV42" s="267"/>
      <c r="FJW42" s="267"/>
      <c r="FJX42" s="267"/>
      <c r="FJY42" s="267"/>
      <c r="FJZ42" s="267"/>
      <c r="FKA42" s="267"/>
      <c r="FKB42" s="267"/>
      <c r="FKC42" s="267"/>
      <c r="FKD42" s="267"/>
      <c r="FKE42" s="267"/>
      <c r="FKF42" s="267"/>
      <c r="FKG42" s="267"/>
      <c r="FKH42" s="267"/>
      <c r="FKI42" s="267"/>
      <c r="FKJ42" s="267"/>
      <c r="FKK42" s="267"/>
      <c r="FKL42" s="267"/>
      <c r="FKM42" s="267"/>
      <c r="FKN42" s="267"/>
      <c r="FKO42" s="267"/>
      <c r="FKP42" s="267"/>
      <c r="FKQ42" s="267"/>
      <c r="FKR42" s="267"/>
      <c r="FKS42" s="267"/>
      <c r="FKT42" s="267"/>
      <c r="FKU42" s="267"/>
      <c r="FKV42" s="267"/>
      <c r="FKW42" s="267"/>
      <c r="FKX42" s="267"/>
      <c r="FKY42" s="267"/>
      <c r="FKZ42" s="267"/>
      <c r="FLA42" s="267"/>
      <c r="FLB42" s="267"/>
      <c r="FLC42" s="267"/>
      <c r="FLD42" s="267"/>
      <c r="FLE42" s="267"/>
      <c r="FLF42" s="267"/>
      <c r="FLG42" s="267"/>
      <c r="FLH42" s="267"/>
      <c r="FLI42" s="267"/>
      <c r="FLJ42" s="267"/>
      <c r="FLK42" s="267"/>
      <c r="FLL42" s="267"/>
      <c r="FLM42" s="267"/>
      <c r="FLN42" s="267"/>
      <c r="FLO42" s="267"/>
      <c r="FLP42" s="267"/>
      <c r="FLQ42" s="267"/>
      <c r="FLR42" s="267"/>
      <c r="FLS42" s="267"/>
      <c r="FLT42" s="267"/>
      <c r="FLU42" s="267"/>
      <c r="FLV42" s="267"/>
      <c r="FLW42" s="267"/>
      <c r="FLX42" s="267"/>
      <c r="FLY42" s="267"/>
      <c r="FLZ42" s="267"/>
      <c r="FMA42" s="267"/>
      <c r="FMB42" s="267"/>
      <c r="FMC42" s="267"/>
      <c r="FMD42" s="267"/>
      <c r="FME42" s="267"/>
      <c r="FMF42" s="267"/>
      <c r="FMG42" s="267"/>
      <c r="FMH42" s="267"/>
      <c r="FMI42" s="267"/>
      <c r="FMJ42" s="267"/>
      <c r="FMK42" s="267"/>
      <c r="FML42" s="267"/>
      <c r="FMM42" s="267"/>
      <c r="FMN42" s="267"/>
      <c r="FMO42" s="267"/>
      <c r="FMP42" s="267"/>
      <c r="FMQ42" s="267"/>
      <c r="FMR42" s="267"/>
      <c r="FMS42" s="267"/>
      <c r="FMT42" s="267"/>
      <c r="FMU42" s="267"/>
      <c r="FMV42" s="267"/>
      <c r="FMW42" s="267"/>
      <c r="FMX42" s="267"/>
      <c r="FMY42" s="267"/>
      <c r="FMZ42" s="267"/>
      <c r="FNA42" s="267"/>
      <c r="FNB42" s="267"/>
      <c r="FNC42" s="267"/>
      <c r="FND42" s="267"/>
      <c r="FNE42" s="267"/>
      <c r="FNF42" s="267"/>
      <c r="FNG42" s="267"/>
      <c r="FNH42" s="267"/>
      <c r="FNI42" s="267"/>
      <c r="FNJ42" s="267"/>
      <c r="FNK42" s="267"/>
      <c r="FNL42" s="267"/>
      <c r="FNM42" s="267"/>
      <c r="FNN42" s="267"/>
      <c r="FNO42" s="267"/>
      <c r="FNP42" s="267"/>
      <c r="FNQ42" s="267"/>
      <c r="FNR42" s="267"/>
      <c r="FNS42" s="267"/>
      <c r="FNT42" s="267"/>
      <c r="FNU42" s="267"/>
      <c r="FNV42" s="267"/>
      <c r="FNW42" s="267"/>
      <c r="FNX42" s="267"/>
      <c r="FNY42" s="267"/>
      <c r="FNZ42" s="267"/>
      <c r="FOA42" s="267"/>
      <c r="FOB42" s="267"/>
      <c r="FOC42" s="267"/>
      <c r="FOD42" s="267"/>
      <c r="FOE42" s="267"/>
      <c r="FOF42" s="267"/>
      <c r="FOG42" s="267"/>
      <c r="FOH42" s="267"/>
      <c r="FOI42" s="267"/>
      <c r="FOJ42" s="267"/>
      <c r="FOK42" s="267"/>
      <c r="FOL42" s="267"/>
      <c r="FOM42" s="267"/>
      <c r="FON42" s="267"/>
      <c r="FOO42" s="267"/>
      <c r="FOP42" s="267"/>
      <c r="FOQ42" s="267"/>
      <c r="FOR42" s="267"/>
      <c r="FOS42" s="267"/>
      <c r="FOT42" s="267"/>
      <c r="FOU42" s="267"/>
      <c r="FOV42" s="267"/>
      <c r="FOW42" s="267"/>
      <c r="FOX42" s="267"/>
      <c r="FOY42" s="267"/>
      <c r="FOZ42" s="267"/>
      <c r="FPA42" s="267"/>
      <c r="FPB42" s="267"/>
      <c r="FPC42" s="267"/>
      <c r="FPD42" s="267"/>
      <c r="FPE42" s="267"/>
      <c r="FPF42" s="267"/>
      <c r="FPG42" s="267"/>
      <c r="FPH42" s="267"/>
      <c r="FPI42" s="267"/>
      <c r="FPJ42" s="267"/>
      <c r="FPK42" s="267"/>
      <c r="FPL42" s="267"/>
      <c r="FPM42" s="267"/>
      <c r="FPN42" s="267"/>
      <c r="FPO42" s="267"/>
      <c r="FPP42" s="267"/>
      <c r="FPQ42" s="267"/>
      <c r="FPR42" s="267"/>
      <c r="FPS42" s="267"/>
      <c r="FPT42" s="267"/>
      <c r="FPU42" s="267"/>
      <c r="FPV42" s="267"/>
      <c r="FPW42" s="267"/>
      <c r="FPX42" s="267"/>
      <c r="FPY42" s="267"/>
      <c r="FPZ42" s="267"/>
      <c r="FQA42" s="267"/>
      <c r="FQB42" s="267"/>
      <c r="FQC42" s="267"/>
      <c r="FQD42" s="267"/>
      <c r="FQE42" s="267"/>
      <c r="FQF42" s="267"/>
      <c r="FQG42" s="267"/>
      <c r="FQH42" s="267"/>
      <c r="FQI42" s="267"/>
      <c r="FQJ42" s="267"/>
      <c r="FQK42" s="267"/>
      <c r="FQL42" s="267"/>
      <c r="FQM42" s="267"/>
      <c r="FQN42" s="267"/>
      <c r="FQO42" s="267"/>
      <c r="FQP42" s="267"/>
      <c r="FQQ42" s="267"/>
      <c r="FQR42" s="267"/>
      <c r="FQS42" s="267"/>
      <c r="FQT42" s="267"/>
      <c r="FQU42" s="267"/>
      <c r="FQV42" s="267"/>
      <c r="FQW42" s="267"/>
      <c r="FQX42" s="267"/>
      <c r="FQY42" s="267"/>
      <c r="FQZ42" s="267"/>
      <c r="FRA42" s="267"/>
      <c r="FRB42" s="267"/>
      <c r="FRC42" s="267"/>
      <c r="FRD42" s="267"/>
      <c r="FRE42" s="267"/>
      <c r="FRF42" s="267"/>
      <c r="FRG42" s="267"/>
      <c r="FRH42" s="267"/>
      <c r="FRI42" s="267"/>
      <c r="FRJ42" s="267"/>
      <c r="FRK42" s="267"/>
      <c r="FRL42" s="267"/>
      <c r="FRM42" s="267"/>
      <c r="FRN42" s="267"/>
      <c r="FRO42" s="267"/>
      <c r="FRP42" s="267"/>
      <c r="FRQ42" s="267"/>
      <c r="FRR42" s="267"/>
      <c r="FRS42" s="267"/>
      <c r="FRT42" s="267"/>
      <c r="FRU42" s="267"/>
      <c r="FRV42" s="267"/>
      <c r="FRW42" s="267"/>
      <c r="FRX42" s="267"/>
      <c r="FRY42" s="267"/>
      <c r="FRZ42" s="267"/>
      <c r="FSA42" s="267"/>
      <c r="FSB42" s="267"/>
      <c r="FSC42" s="267"/>
      <c r="FSD42" s="267"/>
      <c r="FSE42" s="267"/>
      <c r="FSF42" s="267"/>
      <c r="FSG42" s="267"/>
      <c r="FSH42" s="267"/>
      <c r="FSI42" s="267"/>
      <c r="FSJ42" s="267"/>
      <c r="FSK42" s="267"/>
      <c r="FSL42" s="267"/>
      <c r="FSM42" s="267"/>
      <c r="FSN42" s="267"/>
      <c r="FSO42" s="267"/>
      <c r="FSP42" s="267"/>
      <c r="FSQ42" s="267"/>
      <c r="FSR42" s="267"/>
      <c r="FSS42" s="267"/>
      <c r="FST42" s="267"/>
      <c r="FSU42" s="267"/>
      <c r="FSV42" s="267"/>
      <c r="FSW42" s="267"/>
      <c r="FSX42" s="267"/>
      <c r="FSY42" s="267"/>
      <c r="FSZ42" s="267"/>
      <c r="FTA42" s="267"/>
      <c r="FTB42" s="267"/>
      <c r="FTC42" s="267"/>
      <c r="FTD42" s="267"/>
      <c r="FTE42" s="267"/>
      <c r="FTF42" s="267"/>
      <c r="FTG42" s="267"/>
      <c r="FTH42" s="267"/>
      <c r="FTI42" s="267"/>
      <c r="FTJ42" s="267"/>
      <c r="FTK42" s="267"/>
      <c r="FTL42" s="267"/>
      <c r="FTM42" s="267"/>
      <c r="FTN42" s="267"/>
      <c r="FTO42" s="267"/>
      <c r="FTP42" s="267"/>
      <c r="FTQ42" s="267"/>
      <c r="FTR42" s="267"/>
      <c r="FTS42" s="267"/>
      <c r="FTT42" s="267"/>
      <c r="FTU42" s="267"/>
      <c r="FTV42" s="267"/>
      <c r="FTW42" s="267"/>
      <c r="FTX42" s="267"/>
      <c r="FTY42" s="267"/>
      <c r="FTZ42" s="267"/>
      <c r="FUA42" s="267"/>
      <c r="FUB42" s="267"/>
      <c r="FUC42" s="267"/>
      <c r="FUD42" s="267"/>
      <c r="FUE42" s="267"/>
      <c r="FUF42" s="267"/>
      <c r="FUG42" s="267"/>
      <c r="FUH42" s="267"/>
      <c r="FUI42" s="267"/>
      <c r="FUJ42" s="267"/>
      <c r="FUK42" s="267"/>
      <c r="FUL42" s="267"/>
      <c r="FUM42" s="267"/>
      <c r="FUN42" s="267"/>
      <c r="FUO42" s="267"/>
      <c r="FUP42" s="267"/>
      <c r="FUQ42" s="267"/>
      <c r="FUR42" s="267"/>
      <c r="FUS42" s="267"/>
      <c r="FUT42" s="267"/>
      <c r="FUU42" s="267"/>
      <c r="FUV42" s="267"/>
      <c r="FUW42" s="267"/>
      <c r="FUX42" s="267"/>
      <c r="FUY42" s="267"/>
      <c r="FUZ42" s="267"/>
      <c r="FVA42" s="267"/>
      <c r="FVB42" s="267"/>
      <c r="FVC42" s="267"/>
      <c r="FVD42" s="267"/>
      <c r="FVE42" s="267"/>
      <c r="FVF42" s="267"/>
      <c r="FVG42" s="267"/>
      <c r="FVH42" s="267"/>
      <c r="FVI42" s="267"/>
      <c r="FVJ42" s="267"/>
      <c r="FVK42" s="267"/>
      <c r="FVL42" s="267"/>
      <c r="FVM42" s="267"/>
      <c r="FVN42" s="267"/>
      <c r="FVO42" s="267"/>
      <c r="FVP42" s="267"/>
      <c r="FVQ42" s="267"/>
      <c r="FVR42" s="267"/>
      <c r="FVS42" s="267"/>
      <c r="FVT42" s="267"/>
      <c r="FVU42" s="267"/>
      <c r="FVV42" s="267"/>
      <c r="FVW42" s="267"/>
      <c r="FVX42" s="267"/>
      <c r="FVY42" s="267"/>
      <c r="FVZ42" s="267"/>
      <c r="FWA42" s="267"/>
      <c r="FWB42" s="267"/>
      <c r="FWC42" s="267"/>
      <c r="FWD42" s="267"/>
      <c r="FWE42" s="267"/>
      <c r="FWF42" s="267"/>
      <c r="FWG42" s="267"/>
      <c r="FWH42" s="267"/>
      <c r="FWI42" s="267"/>
      <c r="FWJ42" s="267"/>
      <c r="FWK42" s="267"/>
      <c r="FWL42" s="267"/>
      <c r="FWM42" s="267"/>
      <c r="FWN42" s="267"/>
      <c r="FWO42" s="267"/>
      <c r="FWP42" s="267"/>
      <c r="FWQ42" s="267"/>
      <c r="FWR42" s="267"/>
      <c r="FWS42" s="267"/>
      <c r="FWT42" s="267"/>
      <c r="FWU42" s="267"/>
      <c r="FWV42" s="267"/>
      <c r="FWW42" s="267"/>
      <c r="FWX42" s="267"/>
      <c r="FWY42" s="267"/>
      <c r="FWZ42" s="267"/>
      <c r="FXA42" s="267"/>
      <c r="FXB42" s="267"/>
      <c r="FXC42" s="267"/>
      <c r="FXD42" s="267"/>
      <c r="FXE42" s="267"/>
      <c r="FXF42" s="267"/>
      <c r="FXG42" s="267"/>
      <c r="FXH42" s="267"/>
      <c r="FXI42" s="267"/>
      <c r="FXJ42" s="267"/>
      <c r="FXK42" s="267"/>
      <c r="FXL42" s="267"/>
      <c r="FXM42" s="267"/>
      <c r="FXN42" s="267"/>
      <c r="FXO42" s="267"/>
      <c r="FXP42" s="267"/>
      <c r="FXQ42" s="267"/>
      <c r="FXR42" s="267"/>
      <c r="FXS42" s="267"/>
      <c r="FXT42" s="267"/>
      <c r="FXU42" s="267"/>
      <c r="FXV42" s="267"/>
      <c r="FXW42" s="267"/>
      <c r="FXX42" s="267"/>
      <c r="FXY42" s="267"/>
      <c r="FXZ42" s="267"/>
      <c r="FYA42" s="267"/>
      <c r="FYB42" s="267"/>
      <c r="FYC42" s="267"/>
      <c r="FYD42" s="267"/>
      <c r="FYE42" s="267"/>
      <c r="FYF42" s="267"/>
      <c r="FYG42" s="267"/>
      <c r="FYH42" s="267"/>
      <c r="FYI42" s="267"/>
      <c r="FYJ42" s="267"/>
      <c r="FYK42" s="267"/>
      <c r="FYL42" s="267"/>
      <c r="FYM42" s="267"/>
      <c r="FYN42" s="267"/>
      <c r="FYO42" s="267"/>
      <c r="FYP42" s="267"/>
      <c r="FYQ42" s="267"/>
      <c r="FYR42" s="267"/>
      <c r="FYS42" s="267"/>
      <c r="FYT42" s="267"/>
      <c r="FYU42" s="267"/>
      <c r="FYV42" s="267"/>
      <c r="FYW42" s="267"/>
      <c r="FYX42" s="267"/>
      <c r="FYY42" s="267"/>
      <c r="FYZ42" s="267"/>
      <c r="FZA42" s="267"/>
      <c r="FZB42" s="267"/>
      <c r="FZC42" s="267"/>
      <c r="FZD42" s="267"/>
      <c r="FZE42" s="267"/>
      <c r="FZF42" s="267"/>
      <c r="FZG42" s="267"/>
      <c r="FZH42" s="267"/>
      <c r="FZI42" s="267"/>
      <c r="FZJ42" s="267"/>
      <c r="FZK42" s="267"/>
      <c r="FZL42" s="267"/>
      <c r="FZM42" s="267"/>
      <c r="FZN42" s="267"/>
      <c r="FZO42" s="267"/>
      <c r="FZP42" s="267"/>
      <c r="FZQ42" s="267"/>
      <c r="FZR42" s="267"/>
      <c r="FZS42" s="267"/>
      <c r="FZT42" s="267"/>
      <c r="FZU42" s="267"/>
      <c r="FZV42" s="267"/>
      <c r="FZW42" s="267"/>
      <c r="FZX42" s="267"/>
      <c r="FZY42" s="267"/>
      <c r="FZZ42" s="267"/>
      <c r="GAA42" s="267"/>
      <c r="GAB42" s="267"/>
      <c r="GAC42" s="267"/>
      <c r="GAD42" s="267"/>
      <c r="GAE42" s="267"/>
      <c r="GAF42" s="267"/>
      <c r="GAG42" s="267"/>
      <c r="GAH42" s="267"/>
      <c r="GAI42" s="267"/>
      <c r="GAJ42" s="267"/>
      <c r="GAK42" s="267"/>
      <c r="GAL42" s="267"/>
      <c r="GAM42" s="267"/>
      <c r="GAN42" s="267"/>
      <c r="GAO42" s="267"/>
      <c r="GAP42" s="267"/>
      <c r="GAQ42" s="267"/>
      <c r="GAR42" s="267"/>
      <c r="GAS42" s="267"/>
      <c r="GAT42" s="267"/>
      <c r="GAU42" s="267"/>
      <c r="GAV42" s="267"/>
      <c r="GAW42" s="267"/>
      <c r="GAX42" s="267"/>
      <c r="GAY42" s="267"/>
      <c r="GAZ42" s="267"/>
      <c r="GBA42" s="267"/>
      <c r="GBB42" s="267"/>
      <c r="GBC42" s="267"/>
      <c r="GBD42" s="267"/>
      <c r="GBE42" s="267"/>
      <c r="GBF42" s="267"/>
      <c r="GBG42" s="267"/>
      <c r="GBH42" s="267"/>
      <c r="GBI42" s="267"/>
      <c r="GBJ42" s="267"/>
      <c r="GBK42" s="267"/>
      <c r="GBL42" s="267"/>
      <c r="GBM42" s="267"/>
      <c r="GBN42" s="267"/>
      <c r="GBO42" s="267"/>
      <c r="GBP42" s="267"/>
      <c r="GBQ42" s="267"/>
      <c r="GBR42" s="267"/>
      <c r="GBS42" s="267"/>
      <c r="GBT42" s="267"/>
      <c r="GBU42" s="267"/>
      <c r="GBV42" s="267"/>
      <c r="GBW42" s="267"/>
      <c r="GBX42" s="267"/>
      <c r="GBY42" s="267"/>
      <c r="GBZ42" s="267"/>
      <c r="GCA42" s="267"/>
      <c r="GCB42" s="267"/>
      <c r="GCC42" s="267"/>
      <c r="GCD42" s="267"/>
      <c r="GCE42" s="267"/>
      <c r="GCF42" s="267"/>
      <c r="GCG42" s="267"/>
      <c r="GCH42" s="267"/>
      <c r="GCI42" s="267"/>
      <c r="GCJ42" s="267"/>
      <c r="GCK42" s="267"/>
      <c r="GCL42" s="267"/>
      <c r="GCM42" s="267"/>
      <c r="GCN42" s="267"/>
      <c r="GCO42" s="267"/>
      <c r="GCP42" s="267"/>
      <c r="GCQ42" s="267"/>
      <c r="GCR42" s="267"/>
      <c r="GCS42" s="267"/>
      <c r="GCT42" s="267"/>
      <c r="GCU42" s="267"/>
      <c r="GCV42" s="267"/>
      <c r="GCW42" s="267"/>
      <c r="GCX42" s="267"/>
      <c r="GCY42" s="267"/>
      <c r="GCZ42" s="267"/>
      <c r="GDA42" s="267"/>
      <c r="GDB42" s="267"/>
      <c r="GDC42" s="267"/>
      <c r="GDD42" s="267"/>
      <c r="GDE42" s="267"/>
      <c r="GDF42" s="267"/>
      <c r="GDG42" s="267"/>
      <c r="GDH42" s="267"/>
      <c r="GDI42" s="267"/>
      <c r="GDJ42" s="267"/>
      <c r="GDK42" s="267"/>
      <c r="GDL42" s="267"/>
      <c r="GDM42" s="267"/>
      <c r="GDN42" s="267"/>
      <c r="GDO42" s="267"/>
      <c r="GDP42" s="267"/>
      <c r="GDQ42" s="267"/>
      <c r="GDR42" s="267"/>
      <c r="GDS42" s="267"/>
      <c r="GDT42" s="267"/>
      <c r="GDU42" s="267"/>
      <c r="GDV42" s="267"/>
      <c r="GDW42" s="267"/>
      <c r="GDX42" s="267"/>
      <c r="GDY42" s="267"/>
      <c r="GDZ42" s="267"/>
      <c r="GEA42" s="267"/>
      <c r="GEB42" s="267"/>
      <c r="GEC42" s="267"/>
      <c r="GED42" s="267"/>
      <c r="GEE42" s="267"/>
      <c r="GEF42" s="267"/>
      <c r="GEG42" s="267"/>
      <c r="GEH42" s="267"/>
      <c r="GEI42" s="267"/>
      <c r="GEJ42" s="267"/>
      <c r="GEK42" s="267"/>
      <c r="GEL42" s="267"/>
      <c r="GEM42" s="267"/>
      <c r="GEN42" s="267"/>
      <c r="GEO42" s="267"/>
      <c r="GEP42" s="267"/>
      <c r="GEQ42" s="267"/>
      <c r="GER42" s="267"/>
      <c r="GES42" s="267"/>
      <c r="GET42" s="267"/>
      <c r="GEU42" s="267"/>
      <c r="GEV42" s="267"/>
      <c r="GEW42" s="267"/>
      <c r="GEX42" s="267"/>
      <c r="GEY42" s="267"/>
      <c r="GEZ42" s="267"/>
      <c r="GFA42" s="267"/>
      <c r="GFB42" s="267"/>
      <c r="GFC42" s="267"/>
      <c r="GFD42" s="267"/>
      <c r="GFE42" s="267"/>
      <c r="GFF42" s="267"/>
      <c r="GFG42" s="267"/>
      <c r="GFH42" s="267"/>
      <c r="GFI42" s="267"/>
      <c r="GFJ42" s="267"/>
      <c r="GFK42" s="267"/>
      <c r="GFL42" s="267"/>
      <c r="GFM42" s="267"/>
      <c r="GFN42" s="267"/>
      <c r="GFO42" s="267"/>
      <c r="GFP42" s="267"/>
      <c r="GFQ42" s="267"/>
      <c r="GFR42" s="267"/>
      <c r="GFS42" s="267"/>
      <c r="GFT42" s="267"/>
      <c r="GFU42" s="267"/>
      <c r="GFV42" s="267"/>
      <c r="GFW42" s="267"/>
      <c r="GFX42" s="267"/>
      <c r="GFY42" s="267"/>
      <c r="GFZ42" s="267"/>
      <c r="GGA42" s="267"/>
      <c r="GGB42" s="267"/>
      <c r="GGC42" s="267"/>
      <c r="GGD42" s="267"/>
      <c r="GGE42" s="267"/>
      <c r="GGF42" s="267"/>
      <c r="GGG42" s="267"/>
      <c r="GGH42" s="267"/>
      <c r="GGI42" s="267"/>
      <c r="GGJ42" s="267"/>
      <c r="GGK42" s="267"/>
      <c r="GGL42" s="267"/>
      <c r="GGM42" s="267"/>
      <c r="GGN42" s="267"/>
      <c r="GGO42" s="267"/>
      <c r="GGP42" s="267"/>
      <c r="GGQ42" s="267"/>
      <c r="GGR42" s="267"/>
      <c r="GGS42" s="267"/>
      <c r="GGT42" s="267"/>
      <c r="GGU42" s="267"/>
      <c r="GGV42" s="267"/>
      <c r="GGW42" s="267"/>
      <c r="GGX42" s="267"/>
      <c r="GGY42" s="267"/>
      <c r="GGZ42" s="267"/>
      <c r="GHA42" s="267"/>
      <c r="GHB42" s="267"/>
      <c r="GHC42" s="267"/>
      <c r="GHD42" s="267"/>
      <c r="GHE42" s="267"/>
      <c r="GHF42" s="267"/>
      <c r="GHG42" s="267"/>
      <c r="GHH42" s="267"/>
      <c r="GHI42" s="267"/>
      <c r="GHJ42" s="267"/>
      <c r="GHK42" s="267"/>
      <c r="GHL42" s="267"/>
      <c r="GHM42" s="267"/>
      <c r="GHN42" s="267"/>
      <c r="GHO42" s="267"/>
      <c r="GHP42" s="267"/>
      <c r="GHQ42" s="267"/>
      <c r="GHR42" s="267"/>
      <c r="GHS42" s="267"/>
      <c r="GHT42" s="267"/>
      <c r="GHU42" s="267"/>
      <c r="GHV42" s="267"/>
      <c r="GHW42" s="267"/>
      <c r="GHX42" s="267"/>
      <c r="GHY42" s="267"/>
      <c r="GHZ42" s="267"/>
      <c r="GIA42" s="267"/>
      <c r="GIB42" s="267"/>
      <c r="GIC42" s="267"/>
      <c r="GID42" s="267"/>
      <c r="GIE42" s="267"/>
      <c r="GIF42" s="267"/>
      <c r="GIG42" s="267"/>
      <c r="GIH42" s="267"/>
      <c r="GII42" s="267"/>
      <c r="GIJ42" s="267"/>
      <c r="GIK42" s="267"/>
      <c r="GIL42" s="267"/>
      <c r="GIM42" s="267"/>
      <c r="GIN42" s="267"/>
      <c r="GIO42" s="267"/>
      <c r="GIP42" s="267"/>
      <c r="GIQ42" s="267"/>
      <c r="GIR42" s="267"/>
      <c r="GIS42" s="267"/>
      <c r="GIT42" s="267"/>
      <c r="GIU42" s="267"/>
      <c r="GIV42" s="267"/>
      <c r="GIW42" s="267"/>
      <c r="GIX42" s="267"/>
      <c r="GIY42" s="267"/>
      <c r="GIZ42" s="267"/>
      <c r="GJA42" s="267"/>
      <c r="GJB42" s="267"/>
      <c r="GJC42" s="267"/>
      <c r="GJD42" s="267"/>
      <c r="GJE42" s="267"/>
      <c r="GJF42" s="267"/>
      <c r="GJG42" s="267"/>
      <c r="GJH42" s="267"/>
      <c r="GJI42" s="267"/>
      <c r="GJJ42" s="267"/>
      <c r="GJK42" s="267"/>
      <c r="GJL42" s="267"/>
      <c r="GJM42" s="267"/>
      <c r="GJN42" s="267"/>
      <c r="GJO42" s="267"/>
      <c r="GJP42" s="267"/>
      <c r="GJQ42" s="267"/>
      <c r="GJR42" s="267"/>
      <c r="GJS42" s="267"/>
      <c r="GJT42" s="267"/>
      <c r="GJU42" s="267"/>
      <c r="GJV42" s="267"/>
      <c r="GJW42" s="267"/>
      <c r="GJX42" s="267"/>
      <c r="GJY42" s="267"/>
      <c r="GJZ42" s="267"/>
      <c r="GKA42" s="267"/>
      <c r="GKB42" s="267"/>
      <c r="GKC42" s="267"/>
      <c r="GKD42" s="267"/>
      <c r="GKE42" s="267"/>
      <c r="GKF42" s="267"/>
      <c r="GKG42" s="267"/>
      <c r="GKH42" s="267"/>
      <c r="GKI42" s="267"/>
      <c r="GKJ42" s="267"/>
      <c r="GKK42" s="267"/>
      <c r="GKL42" s="267"/>
      <c r="GKM42" s="267"/>
      <c r="GKN42" s="267"/>
      <c r="GKO42" s="267"/>
      <c r="GKP42" s="267"/>
      <c r="GKQ42" s="267"/>
      <c r="GKR42" s="267"/>
      <c r="GKS42" s="267"/>
      <c r="GKT42" s="267"/>
      <c r="GKU42" s="267"/>
      <c r="GKV42" s="267"/>
      <c r="GKW42" s="267"/>
      <c r="GKX42" s="267"/>
      <c r="GKY42" s="267"/>
      <c r="GKZ42" s="267"/>
      <c r="GLA42" s="267"/>
      <c r="GLB42" s="267"/>
      <c r="GLC42" s="267"/>
      <c r="GLD42" s="267"/>
      <c r="GLE42" s="267"/>
      <c r="GLF42" s="267"/>
      <c r="GLG42" s="267"/>
      <c r="GLH42" s="267"/>
      <c r="GLI42" s="267"/>
      <c r="GLJ42" s="267"/>
      <c r="GLK42" s="267"/>
      <c r="GLL42" s="267"/>
      <c r="GLM42" s="267"/>
      <c r="GLN42" s="267"/>
      <c r="GLO42" s="267"/>
      <c r="GLP42" s="267"/>
      <c r="GLQ42" s="267"/>
      <c r="GLR42" s="267"/>
      <c r="GLS42" s="267"/>
      <c r="GLT42" s="267"/>
      <c r="GLU42" s="267"/>
      <c r="GLV42" s="267"/>
      <c r="GLW42" s="267"/>
      <c r="GLX42" s="267"/>
      <c r="GLY42" s="267"/>
      <c r="GLZ42" s="267"/>
      <c r="GMA42" s="267"/>
      <c r="GMB42" s="267"/>
      <c r="GMC42" s="267"/>
      <c r="GMD42" s="267"/>
      <c r="GME42" s="267"/>
      <c r="GMF42" s="267"/>
      <c r="GMG42" s="267"/>
      <c r="GMH42" s="267"/>
      <c r="GMI42" s="267"/>
      <c r="GMJ42" s="267"/>
      <c r="GMK42" s="267"/>
      <c r="GML42" s="267"/>
      <c r="GMM42" s="267"/>
      <c r="GMN42" s="267"/>
      <c r="GMO42" s="267"/>
      <c r="GMP42" s="267"/>
      <c r="GMQ42" s="267"/>
      <c r="GMR42" s="267"/>
      <c r="GMS42" s="267"/>
      <c r="GMT42" s="267"/>
      <c r="GMU42" s="267"/>
      <c r="GMV42" s="267"/>
      <c r="GMW42" s="267"/>
      <c r="GMX42" s="267"/>
      <c r="GMY42" s="267"/>
      <c r="GMZ42" s="267"/>
      <c r="GNA42" s="267"/>
      <c r="GNB42" s="267"/>
      <c r="GNC42" s="267"/>
      <c r="GND42" s="267"/>
      <c r="GNE42" s="267"/>
      <c r="GNF42" s="267"/>
      <c r="GNG42" s="267"/>
      <c r="GNH42" s="267"/>
      <c r="GNI42" s="267"/>
      <c r="GNJ42" s="267"/>
      <c r="GNK42" s="267"/>
      <c r="GNL42" s="267"/>
      <c r="GNM42" s="267"/>
      <c r="GNN42" s="267"/>
      <c r="GNO42" s="267"/>
      <c r="GNP42" s="267"/>
      <c r="GNQ42" s="267"/>
      <c r="GNR42" s="267"/>
      <c r="GNS42" s="267"/>
      <c r="GNT42" s="267"/>
      <c r="GNU42" s="267"/>
      <c r="GNV42" s="267"/>
      <c r="GNW42" s="267"/>
      <c r="GNX42" s="267"/>
      <c r="GNY42" s="267"/>
      <c r="GNZ42" s="267"/>
      <c r="GOA42" s="267"/>
      <c r="GOB42" s="267"/>
      <c r="GOC42" s="267"/>
      <c r="GOD42" s="267"/>
      <c r="GOE42" s="267"/>
      <c r="GOF42" s="267"/>
      <c r="GOG42" s="267"/>
      <c r="GOH42" s="267"/>
      <c r="GOI42" s="267"/>
      <c r="GOJ42" s="267"/>
      <c r="GOK42" s="267"/>
      <c r="GOL42" s="267"/>
      <c r="GOM42" s="267"/>
      <c r="GON42" s="267"/>
      <c r="GOO42" s="267"/>
      <c r="GOP42" s="267"/>
      <c r="GOQ42" s="267"/>
      <c r="GOR42" s="267"/>
      <c r="GOS42" s="267"/>
      <c r="GOT42" s="267"/>
      <c r="GOU42" s="267"/>
      <c r="GOV42" s="267"/>
      <c r="GOW42" s="267"/>
      <c r="GOX42" s="267"/>
      <c r="GOY42" s="267"/>
      <c r="GOZ42" s="267"/>
      <c r="GPA42" s="267"/>
      <c r="GPB42" s="267"/>
      <c r="GPC42" s="267"/>
      <c r="GPD42" s="267"/>
      <c r="GPE42" s="267"/>
      <c r="GPF42" s="267"/>
      <c r="GPG42" s="267"/>
      <c r="GPH42" s="267"/>
      <c r="GPI42" s="267"/>
      <c r="GPJ42" s="267"/>
      <c r="GPK42" s="267"/>
      <c r="GPL42" s="267"/>
      <c r="GPM42" s="267"/>
      <c r="GPN42" s="267"/>
      <c r="GPO42" s="267"/>
      <c r="GPP42" s="267"/>
      <c r="GPQ42" s="267"/>
      <c r="GPR42" s="267"/>
      <c r="GPS42" s="267"/>
      <c r="GPT42" s="267"/>
      <c r="GPU42" s="267"/>
      <c r="GPV42" s="267"/>
      <c r="GPW42" s="267"/>
      <c r="GPX42" s="267"/>
      <c r="GPY42" s="267"/>
      <c r="GPZ42" s="267"/>
      <c r="GQA42" s="267"/>
      <c r="GQB42" s="267"/>
      <c r="GQC42" s="267"/>
      <c r="GQD42" s="267"/>
      <c r="GQE42" s="267"/>
      <c r="GQF42" s="267"/>
      <c r="GQG42" s="267"/>
      <c r="GQH42" s="267"/>
      <c r="GQI42" s="267"/>
      <c r="GQJ42" s="267"/>
      <c r="GQK42" s="267"/>
      <c r="GQL42" s="267"/>
      <c r="GQM42" s="267"/>
      <c r="GQN42" s="267"/>
      <c r="GQO42" s="267"/>
      <c r="GQP42" s="267"/>
      <c r="GQQ42" s="267"/>
      <c r="GQR42" s="267"/>
      <c r="GQS42" s="267"/>
      <c r="GQT42" s="267"/>
      <c r="GQU42" s="267"/>
      <c r="GQV42" s="267"/>
      <c r="GQW42" s="267"/>
      <c r="GQX42" s="267"/>
      <c r="GQY42" s="267"/>
      <c r="GQZ42" s="267"/>
      <c r="GRA42" s="267"/>
      <c r="GRB42" s="267"/>
      <c r="GRC42" s="267"/>
      <c r="GRD42" s="267"/>
      <c r="GRE42" s="267"/>
      <c r="GRF42" s="267"/>
      <c r="GRG42" s="267"/>
      <c r="GRH42" s="267"/>
      <c r="GRI42" s="267"/>
      <c r="GRJ42" s="267"/>
      <c r="GRK42" s="267"/>
      <c r="GRL42" s="267"/>
      <c r="GRM42" s="267"/>
      <c r="GRN42" s="267"/>
      <c r="GRO42" s="267"/>
      <c r="GRP42" s="267"/>
      <c r="GRQ42" s="267"/>
      <c r="GRR42" s="267"/>
      <c r="GRS42" s="267"/>
      <c r="GRT42" s="267"/>
      <c r="GRU42" s="267"/>
      <c r="GRV42" s="267"/>
      <c r="GRW42" s="267"/>
      <c r="GRX42" s="267"/>
      <c r="GRY42" s="267"/>
      <c r="GRZ42" s="267"/>
      <c r="GSA42" s="267"/>
      <c r="GSB42" s="267"/>
      <c r="GSC42" s="267"/>
      <c r="GSD42" s="267"/>
      <c r="GSE42" s="267"/>
      <c r="GSF42" s="267"/>
      <c r="GSG42" s="267"/>
      <c r="GSH42" s="267"/>
      <c r="GSI42" s="267"/>
      <c r="GSJ42" s="267"/>
      <c r="GSK42" s="267"/>
      <c r="GSL42" s="267"/>
      <c r="GSM42" s="267"/>
      <c r="GSN42" s="267"/>
      <c r="GSO42" s="267"/>
      <c r="GSP42" s="267"/>
      <c r="GSQ42" s="267"/>
      <c r="GSR42" s="267"/>
      <c r="GSS42" s="267"/>
      <c r="GST42" s="267"/>
      <c r="GSU42" s="267"/>
      <c r="GSV42" s="267"/>
      <c r="GSW42" s="267"/>
      <c r="GSX42" s="267"/>
      <c r="GSY42" s="267"/>
      <c r="GSZ42" s="267"/>
      <c r="GTA42" s="267"/>
      <c r="GTB42" s="267"/>
      <c r="GTC42" s="267"/>
      <c r="GTD42" s="267"/>
      <c r="GTE42" s="267"/>
      <c r="GTF42" s="267"/>
      <c r="GTG42" s="267"/>
      <c r="GTH42" s="267"/>
      <c r="GTI42" s="267"/>
      <c r="GTJ42" s="267"/>
      <c r="GTK42" s="267"/>
      <c r="GTL42" s="267"/>
      <c r="GTM42" s="267"/>
      <c r="GTN42" s="267"/>
      <c r="GTO42" s="267"/>
      <c r="GTP42" s="267"/>
      <c r="GTQ42" s="267"/>
      <c r="GTR42" s="267"/>
      <c r="GTS42" s="267"/>
      <c r="GTT42" s="267"/>
      <c r="GTU42" s="267"/>
      <c r="GTV42" s="267"/>
      <c r="GTW42" s="267"/>
      <c r="GTX42" s="267"/>
      <c r="GTY42" s="267"/>
      <c r="GTZ42" s="267"/>
      <c r="GUA42" s="267"/>
      <c r="GUB42" s="267"/>
      <c r="GUC42" s="267"/>
      <c r="GUD42" s="267"/>
      <c r="GUE42" s="267"/>
      <c r="GUF42" s="267"/>
      <c r="GUG42" s="267"/>
      <c r="GUH42" s="267"/>
      <c r="GUI42" s="267"/>
      <c r="GUJ42" s="267"/>
      <c r="GUK42" s="267"/>
      <c r="GUL42" s="267"/>
      <c r="GUM42" s="267"/>
      <c r="GUN42" s="267"/>
      <c r="GUO42" s="267"/>
      <c r="GUP42" s="267"/>
      <c r="GUQ42" s="267"/>
      <c r="GUR42" s="267"/>
      <c r="GUS42" s="267"/>
      <c r="GUT42" s="267"/>
      <c r="GUU42" s="267"/>
      <c r="GUV42" s="267"/>
      <c r="GUW42" s="267"/>
      <c r="GUX42" s="267"/>
      <c r="GUY42" s="267"/>
      <c r="GUZ42" s="267"/>
      <c r="GVA42" s="267"/>
      <c r="GVB42" s="267"/>
      <c r="GVC42" s="267"/>
      <c r="GVD42" s="267"/>
      <c r="GVE42" s="267"/>
      <c r="GVF42" s="267"/>
      <c r="GVG42" s="267"/>
      <c r="GVH42" s="267"/>
      <c r="GVI42" s="267"/>
      <c r="GVJ42" s="267"/>
      <c r="GVK42" s="267"/>
      <c r="GVL42" s="267"/>
      <c r="GVM42" s="267"/>
      <c r="GVN42" s="267"/>
      <c r="GVO42" s="267"/>
      <c r="GVP42" s="267"/>
      <c r="GVQ42" s="267"/>
      <c r="GVR42" s="267"/>
      <c r="GVS42" s="267"/>
      <c r="GVT42" s="267"/>
      <c r="GVU42" s="267"/>
      <c r="GVV42" s="267"/>
      <c r="GVW42" s="267"/>
      <c r="GVX42" s="267"/>
      <c r="GVY42" s="267"/>
      <c r="GVZ42" s="267"/>
      <c r="GWA42" s="267"/>
      <c r="GWB42" s="267"/>
      <c r="GWC42" s="267"/>
      <c r="GWD42" s="267"/>
      <c r="GWE42" s="267"/>
      <c r="GWF42" s="267"/>
      <c r="GWG42" s="267"/>
      <c r="GWH42" s="267"/>
      <c r="GWI42" s="267"/>
      <c r="GWJ42" s="267"/>
      <c r="GWK42" s="267"/>
      <c r="GWL42" s="267"/>
      <c r="GWM42" s="267"/>
      <c r="GWN42" s="267"/>
      <c r="GWO42" s="267"/>
      <c r="GWP42" s="267"/>
      <c r="GWQ42" s="267"/>
      <c r="GWR42" s="267"/>
      <c r="GWS42" s="267"/>
      <c r="GWT42" s="267"/>
      <c r="GWU42" s="267"/>
      <c r="GWV42" s="267"/>
      <c r="GWW42" s="267"/>
      <c r="GWX42" s="267"/>
      <c r="GWY42" s="267"/>
      <c r="GWZ42" s="267"/>
      <c r="GXA42" s="267"/>
      <c r="GXB42" s="267"/>
      <c r="GXC42" s="267"/>
      <c r="GXD42" s="267"/>
      <c r="GXE42" s="267"/>
      <c r="GXF42" s="267"/>
      <c r="GXG42" s="267"/>
      <c r="GXH42" s="267"/>
      <c r="GXI42" s="267"/>
      <c r="GXJ42" s="267"/>
      <c r="GXK42" s="267"/>
      <c r="GXL42" s="267"/>
      <c r="GXM42" s="267"/>
      <c r="GXN42" s="267"/>
      <c r="GXO42" s="267"/>
      <c r="GXP42" s="267"/>
      <c r="GXQ42" s="267"/>
      <c r="GXR42" s="267"/>
      <c r="GXS42" s="267"/>
      <c r="GXT42" s="267"/>
      <c r="GXU42" s="267"/>
      <c r="GXV42" s="267"/>
      <c r="GXW42" s="267"/>
      <c r="GXX42" s="267"/>
      <c r="GXY42" s="267"/>
      <c r="GXZ42" s="267"/>
      <c r="GYA42" s="267"/>
      <c r="GYB42" s="267"/>
      <c r="GYC42" s="267"/>
      <c r="GYD42" s="267"/>
      <c r="GYE42" s="267"/>
      <c r="GYF42" s="267"/>
      <c r="GYG42" s="267"/>
      <c r="GYH42" s="267"/>
      <c r="GYI42" s="267"/>
      <c r="GYJ42" s="267"/>
      <c r="GYK42" s="267"/>
      <c r="GYL42" s="267"/>
      <c r="GYM42" s="267"/>
      <c r="GYN42" s="267"/>
      <c r="GYO42" s="267"/>
      <c r="GYP42" s="267"/>
      <c r="GYQ42" s="267"/>
      <c r="GYR42" s="267"/>
      <c r="GYS42" s="267"/>
      <c r="GYT42" s="267"/>
      <c r="GYU42" s="267"/>
      <c r="GYV42" s="267"/>
      <c r="GYW42" s="267"/>
      <c r="GYX42" s="267"/>
      <c r="GYY42" s="267"/>
      <c r="GYZ42" s="267"/>
      <c r="GZA42" s="267"/>
      <c r="GZB42" s="267"/>
      <c r="GZC42" s="267"/>
      <c r="GZD42" s="267"/>
      <c r="GZE42" s="267"/>
      <c r="GZF42" s="267"/>
      <c r="GZG42" s="267"/>
      <c r="GZH42" s="267"/>
      <c r="GZI42" s="267"/>
      <c r="GZJ42" s="267"/>
      <c r="GZK42" s="267"/>
      <c r="GZL42" s="267"/>
      <c r="GZM42" s="267"/>
      <c r="GZN42" s="267"/>
      <c r="GZO42" s="267"/>
      <c r="GZP42" s="267"/>
      <c r="GZQ42" s="267"/>
      <c r="GZR42" s="267"/>
      <c r="GZS42" s="267"/>
      <c r="GZT42" s="267"/>
      <c r="GZU42" s="267"/>
      <c r="GZV42" s="267"/>
      <c r="GZW42" s="267"/>
      <c r="GZX42" s="267"/>
      <c r="GZY42" s="267"/>
      <c r="GZZ42" s="267"/>
      <c r="HAA42" s="267"/>
      <c r="HAB42" s="267"/>
      <c r="HAC42" s="267"/>
      <c r="HAD42" s="267"/>
      <c r="HAE42" s="267"/>
      <c r="HAF42" s="267"/>
      <c r="HAG42" s="267"/>
      <c r="HAH42" s="267"/>
      <c r="HAI42" s="267"/>
      <c r="HAJ42" s="267"/>
      <c r="HAK42" s="267"/>
      <c r="HAL42" s="267"/>
      <c r="HAM42" s="267"/>
      <c r="HAN42" s="267"/>
      <c r="HAO42" s="267"/>
      <c r="HAP42" s="267"/>
      <c r="HAQ42" s="267"/>
      <c r="HAR42" s="267"/>
      <c r="HAS42" s="267"/>
      <c r="HAT42" s="267"/>
      <c r="HAU42" s="267"/>
      <c r="HAV42" s="267"/>
      <c r="HAW42" s="267"/>
      <c r="HAX42" s="267"/>
      <c r="HAY42" s="267"/>
      <c r="HAZ42" s="267"/>
      <c r="HBA42" s="267"/>
      <c r="HBB42" s="267"/>
      <c r="HBC42" s="267"/>
      <c r="HBD42" s="267"/>
      <c r="HBE42" s="267"/>
      <c r="HBF42" s="267"/>
      <c r="HBG42" s="267"/>
      <c r="HBH42" s="267"/>
      <c r="HBI42" s="267"/>
      <c r="HBJ42" s="267"/>
      <c r="HBK42" s="267"/>
      <c r="HBL42" s="267"/>
      <c r="HBM42" s="267"/>
      <c r="HBN42" s="267"/>
      <c r="HBO42" s="267"/>
      <c r="HBP42" s="267"/>
      <c r="HBQ42" s="267"/>
      <c r="HBR42" s="267"/>
      <c r="HBS42" s="267"/>
      <c r="HBT42" s="267"/>
      <c r="HBU42" s="267"/>
      <c r="HBV42" s="267"/>
      <c r="HBW42" s="267"/>
      <c r="HBX42" s="267"/>
      <c r="HBY42" s="267"/>
      <c r="HBZ42" s="267"/>
      <c r="HCA42" s="267"/>
      <c r="HCB42" s="267"/>
      <c r="HCC42" s="267"/>
      <c r="HCD42" s="267"/>
      <c r="HCE42" s="267"/>
      <c r="HCF42" s="267"/>
      <c r="HCG42" s="267"/>
      <c r="HCH42" s="267"/>
      <c r="HCI42" s="267"/>
      <c r="HCJ42" s="267"/>
      <c r="HCK42" s="267"/>
      <c r="HCL42" s="267"/>
      <c r="HCM42" s="267"/>
      <c r="HCN42" s="267"/>
      <c r="HCO42" s="267"/>
      <c r="HCP42" s="267"/>
      <c r="HCQ42" s="267"/>
      <c r="HCR42" s="267"/>
      <c r="HCS42" s="267"/>
      <c r="HCT42" s="267"/>
      <c r="HCU42" s="267"/>
      <c r="HCV42" s="267"/>
      <c r="HCW42" s="267"/>
      <c r="HCX42" s="267"/>
      <c r="HCY42" s="267"/>
      <c r="HCZ42" s="267"/>
      <c r="HDA42" s="267"/>
      <c r="HDB42" s="267"/>
      <c r="HDC42" s="267"/>
      <c r="HDD42" s="267"/>
      <c r="HDE42" s="267"/>
      <c r="HDF42" s="267"/>
      <c r="HDG42" s="267"/>
      <c r="HDH42" s="267"/>
      <c r="HDI42" s="267"/>
      <c r="HDJ42" s="267"/>
      <c r="HDK42" s="267"/>
      <c r="HDL42" s="267"/>
      <c r="HDM42" s="267"/>
      <c r="HDN42" s="267"/>
      <c r="HDO42" s="267"/>
      <c r="HDP42" s="267"/>
      <c r="HDQ42" s="267"/>
      <c r="HDR42" s="267"/>
      <c r="HDS42" s="267"/>
      <c r="HDT42" s="267"/>
      <c r="HDU42" s="267"/>
      <c r="HDV42" s="267"/>
      <c r="HDW42" s="267"/>
      <c r="HDX42" s="267"/>
      <c r="HDY42" s="267"/>
      <c r="HDZ42" s="267"/>
      <c r="HEA42" s="267"/>
      <c r="HEB42" s="267"/>
      <c r="HEC42" s="267"/>
      <c r="HED42" s="267"/>
      <c r="HEE42" s="267"/>
      <c r="HEF42" s="267"/>
      <c r="HEG42" s="267"/>
      <c r="HEH42" s="267"/>
      <c r="HEI42" s="267"/>
      <c r="HEJ42" s="267"/>
      <c r="HEK42" s="267"/>
      <c r="HEL42" s="267"/>
      <c r="HEM42" s="267"/>
      <c r="HEN42" s="267"/>
      <c r="HEO42" s="267"/>
      <c r="HEP42" s="267"/>
      <c r="HEQ42" s="267"/>
      <c r="HER42" s="267"/>
      <c r="HES42" s="267"/>
      <c r="HET42" s="267"/>
      <c r="HEU42" s="267"/>
      <c r="HEV42" s="267"/>
      <c r="HEW42" s="267"/>
      <c r="HEX42" s="267"/>
      <c r="HEY42" s="267"/>
      <c r="HEZ42" s="267"/>
      <c r="HFA42" s="267"/>
      <c r="HFB42" s="267"/>
      <c r="HFC42" s="267"/>
      <c r="HFD42" s="267"/>
      <c r="HFE42" s="267"/>
      <c r="HFF42" s="267"/>
      <c r="HFG42" s="267"/>
      <c r="HFH42" s="267"/>
      <c r="HFI42" s="267"/>
      <c r="HFJ42" s="267"/>
      <c r="HFK42" s="267"/>
      <c r="HFL42" s="267"/>
      <c r="HFM42" s="267"/>
      <c r="HFN42" s="267"/>
      <c r="HFO42" s="267"/>
      <c r="HFP42" s="267"/>
      <c r="HFQ42" s="267"/>
      <c r="HFR42" s="267"/>
      <c r="HFS42" s="267"/>
      <c r="HFT42" s="267"/>
      <c r="HFU42" s="267"/>
      <c r="HFV42" s="267"/>
      <c r="HFW42" s="267"/>
      <c r="HFX42" s="267"/>
      <c r="HFY42" s="267"/>
      <c r="HFZ42" s="267"/>
      <c r="HGA42" s="267"/>
      <c r="HGB42" s="267"/>
      <c r="HGC42" s="267"/>
      <c r="HGD42" s="267"/>
      <c r="HGE42" s="267"/>
      <c r="HGF42" s="267"/>
      <c r="HGG42" s="267"/>
      <c r="HGH42" s="267"/>
      <c r="HGI42" s="267"/>
      <c r="HGJ42" s="267"/>
      <c r="HGK42" s="267"/>
      <c r="HGL42" s="267"/>
      <c r="HGM42" s="267"/>
      <c r="HGN42" s="267"/>
      <c r="HGO42" s="267"/>
      <c r="HGP42" s="267"/>
      <c r="HGQ42" s="267"/>
      <c r="HGR42" s="267"/>
      <c r="HGS42" s="267"/>
      <c r="HGT42" s="267"/>
      <c r="HGU42" s="267"/>
      <c r="HGV42" s="267"/>
      <c r="HGW42" s="267"/>
      <c r="HGX42" s="267"/>
      <c r="HGY42" s="267"/>
      <c r="HGZ42" s="267"/>
      <c r="HHA42" s="267"/>
      <c r="HHB42" s="267"/>
      <c r="HHC42" s="267"/>
      <c r="HHD42" s="267"/>
      <c r="HHE42" s="267"/>
      <c r="HHF42" s="267"/>
      <c r="HHG42" s="267"/>
      <c r="HHH42" s="267"/>
      <c r="HHI42" s="267"/>
      <c r="HHJ42" s="267"/>
      <c r="HHK42" s="267"/>
      <c r="HHL42" s="267"/>
      <c r="HHM42" s="267"/>
      <c r="HHN42" s="267"/>
      <c r="HHO42" s="267"/>
      <c r="HHP42" s="267"/>
      <c r="HHQ42" s="267"/>
      <c r="HHR42" s="267"/>
      <c r="HHS42" s="267"/>
      <c r="HHT42" s="267"/>
      <c r="HHU42" s="267"/>
      <c r="HHV42" s="267"/>
      <c r="HHW42" s="267"/>
      <c r="HHX42" s="267"/>
      <c r="HHY42" s="267"/>
      <c r="HHZ42" s="267"/>
      <c r="HIA42" s="267"/>
      <c r="HIB42" s="267"/>
      <c r="HIC42" s="267"/>
      <c r="HID42" s="267"/>
      <c r="HIE42" s="267"/>
      <c r="HIF42" s="267"/>
      <c r="HIG42" s="267"/>
      <c r="HIH42" s="267"/>
      <c r="HII42" s="267"/>
      <c r="HIJ42" s="267"/>
      <c r="HIK42" s="267"/>
      <c r="HIL42" s="267"/>
      <c r="HIM42" s="267"/>
      <c r="HIN42" s="267"/>
      <c r="HIO42" s="267"/>
      <c r="HIP42" s="267"/>
      <c r="HIQ42" s="267"/>
      <c r="HIR42" s="267"/>
      <c r="HIS42" s="267"/>
      <c r="HIT42" s="267"/>
      <c r="HIU42" s="267"/>
      <c r="HIV42" s="267"/>
      <c r="HIW42" s="267"/>
      <c r="HIX42" s="267"/>
      <c r="HIY42" s="267"/>
      <c r="HIZ42" s="267"/>
      <c r="HJA42" s="267"/>
      <c r="HJB42" s="267"/>
      <c r="HJC42" s="267"/>
      <c r="HJD42" s="267"/>
      <c r="HJE42" s="267"/>
      <c r="HJF42" s="267"/>
      <c r="HJG42" s="267"/>
      <c r="HJH42" s="267"/>
      <c r="HJI42" s="267"/>
      <c r="HJJ42" s="267"/>
      <c r="HJK42" s="267"/>
      <c r="HJL42" s="267"/>
      <c r="HJM42" s="267"/>
      <c r="HJN42" s="267"/>
      <c r="HJO42" s="267"/>
      <c r="HJP42" s="267"/>
      <c r="HJQ42" s="267"/>
      <c r="HJR42" s="267"/>
      <c r="HJS42" s="267"/>
      <c r="HJT42" s="267"/>
      <c r="HJU42" s="267"/>
      <c r="HJV42" s="267"/>
      <c r="HJW42" s="267"/>
      <c r="HJX42" s="267"/>
      <c r="HJY42" s="267"/>
      <c r="HJZ42" s="267"/>
      <c r="HKA42" s="267"/>
      <c r="HKB42" s="267"/>
      <c r="HKC42" s="267"/>
      <c r="HKD42" s="267"/>
      <c r="HKE42" s="267"/>
      <c r="HKF42" s="267"/>
      <c r="HKG42" s="267"/>
      <c r="HKH42" s="267"/>
      <c r="HKI42" s="267"/>
      <c r="HKJ42" s="267"/>
      <c r="HKK42" s="267"/>
      <c r="HKL42" s="267"/>
      <c r="HKM42" s="267"/>
      <c r="HKN42" s="267"/>
      <c r="HKO42" s="267"/>
      <c r="HKP42" s="267"/>
      <c r="HKQ42" s="267"/>
      <c r="HKR42" s="267"/>
      <c r="HKS42" s="267"/>
      <c r="HKT42" s="267"/>
      <c r="HKU42" s="267"/>
      <c r="HKV42" s="267"/>
      <c r="HKW42" s="267"/>
      <c r="HKX42" s="267"/>
      <c r="HKY42" s="267"/>
      <c r="HKZ42" s="267"/>
      <c r="HLA42" s="267"/>
      <c r="HLB42" s="267"/>
      <c r="HLC42" s="267"/>
      <c r="HLD42" s="267"/>
      <c r="HLE42" s="267"/>
      <c r="HLF42" s="267"/>
      <c r="HLG42" s="267"/>
      <c r="HLH42" s="267"/>
      <c r="HLI42" s="267"/>
      <c r="HLJ42" s="267"/>
      <c r="HLK42" s="267"/>
      <c r="HLL42" s="267"/>
      <c r="HLM42" s="267"/>
      <c r="HLN42" s="267"/>
      <c r="HLO42" s="267"/>
      <c r="HLP42" s="267"/>
      <c r="HLQ42" s="267"/>
      <c r="HLR42" s="267"/>
      <c r="HLS42" s="267"/>
      <c r="HLT42" s="267"/>
      <c r="HLU42" s="267"/>
      <c r="HLV42" s="267"/>
      <c r="HLW42" s="267"/>
      <c r="HLX42" s="267"/>
      <c r="HLY42" s="267"/>
      <c r="HLZ42" s="267"/>
      <c r="HMA42" s="267"/>
      <c r="HMB42" s="267"/>
      <c r="HMC42" s="267"/>
      <c r="HMD42" s="267"/>
      <c r="HME42" s="267"/>
      <c r="HMF42" s="267"/>
      <c r="HMG42" s="267"/>
      <c r="HMH42" s="267"/>
      <c r="HMI42" s="267"/>
      <c r="HMJ42" s="267"/>
      <c r="HMK42" s="267"/>
      <c r="HML42" s="267"/>
      <c r="HMM42" s="267"/>
      <c r="HMN42" s="267"/>
      <c r="HMO42" s="267"/>
      <c r="HMP42" s="267"/>
      <c r="HMQ42" s="267"/>
      <c r="HMR42" s="267"/>
      <c r="HMS42" s="267"/>
      <c r="HMT42" s="267"/>
      <c r="HMU42" s="267"/>
      <c r="HMV42" s="267"/>
      <c r="HMW42" s="267"/>
      <c r="HMX42" s="267"/>
      <c r="HMY42" s="267"/>
      <c r="HMZ42" s="267"/>
      <c r="HNA42" s="267"/>
      <c r="HNB42" s="267"/>
      <c r="HNC42" s="267"/>
      <c r="HND42" s="267"/>
      <c r="HNE42" s="267"/>
      <c r="HNF42" s="267"/>
      <c r="HNG42" s="267"/>
      <c r="HNH42" s="267"/>
      <c r="HNI42" s="267"/>
      <c r="HNJ42" s="267"/>
      <c r="HNK42" s="267"/>
      <c r="HNL42" s="267"/>
      <c r="HNM42" s="267"/>
      <c r="HNN42" s="267"/>
      <c r="HNO42" s="267"/>
      <c r="HNP42" s="267"/>
      <c r="HNQ42" s="267"/>
      <c r="HNR42" s="267"/>
      <c r="HNS42" s="267"/>
      <c r="HNT42" s="267"/>
      <c r="HNU42" s="267"/>
      <c r="HNV42" s="267"/>
      <c r="HNW42" s="267"/>
      <c r="HNX42" s="267"/>
      <c r="HNY42" s="267"/>
      <c r="HNZ42" s="267"/>
      <c r="HOA42" s="267"/>
      <c r="HOB42" s="267"/>
      <c r="HOC42" s="267"/>
      <c r="HOD42" s="267"/>
      <c r="HOE42" s="267"/>
      <c r="HOF42" s="267"/>
      <c r="HOG42" s="267"/>
      <c r="HOH42" s="267"/>
      <c r="HOI42" s="267"/>
      <c r="HOJ42" s="267"/>
      <c r="HOK42" s="267"/>
      <c r="HOL42" s="267"/>
      <c r="HOM42" s="267"/>
      <c r="HON42" s="267"/>
      <c r="HOO42" s="267"/>
      <c r="HOP42" s="267"/>
      <c r="HOQ42" s="267"/>
      <c r="HOR42" s="267"/>
      <c r="HOS42" s="267"/>
      <c r="HOT42" s="267"/>
      <c r="HOU42" s="267"/>
      <c r="HOV42" s="267"/>
      <c r="HOW42" s="267"/>
      <c r="HOX42" s="267"/>
      <c r="HOY42" s="267"/>
      <c r="HOZ42" s="267"/>
      <c r="HPA42" s="267"/>
      <c r="HPB42" s="267"/>
      <c r="HPC42" s="267"/>
      <c r="HPD42" s="267"/>
      <c r="HPE42" s="267"/>
      <c r="HPF42" s="267"/>
      <c r="HPG42" s="267"/>
      <c r="HPH42" s="267"/>
      <c r="HPI42" s="267"/>
      <c r="HPJ42" s="267"/>
      <c r="HPK42" s="267"/>
      <c r="HPL42" s="267"/>
      <c r="HPM42" s="267"/>
      <c r="HPN42" s="267"/>
      <c r="HPO42" s="267"/>
      <c r="HPP42" s="267"/>
      <c r="HPQ42" s="267"/>
      <c r="HPR42" s="267"/>
      <c r="HPS42" s="267"/>
      <c r="HPT42" s="267"/>
      <c r="HPU42" s="267"/>
      <c r="HPV42" s="267"/>
      <c r="HPW42" s="267"/>
      <c r="HPX42" s="267"/>
      <c r="HPY42" s="267"/>
      <c r="HPZ42" s="267"/>
      <c r="HQA42" s="267"/>
      <c r="HQB42" s="267"/>
      <c r="HQC42" s="267"/>
      <c r="HQD42" s="267"/>
      <c r="HQE42" s="267"/>
      <c r="HQF42" s="267"/>
      <c r="HQG42" s="267"/>
      <c r="HQH42" s="267"/>
      <c r="HQI42" s="267"/>
      <c r="HQJ42" s="267"/>
      <c r="HQK42" s="267"/>
      <c r="HQL42" s="267"/>
      <c r="HQM42" s="267"/>
      <c r="HQN42" s="267"/>
      <c r="HQO42" s="267"/>
      <c r="HQP42" s="267"/>
      <c r="HQQ42" s="267"/>
      <c r="HQR42" s="267"/>
      <c r="HQS42" s="267"/>
      <c r="HQT42" s="267"/>
      <c r="HQU42" s="267"/>
      <c r="HQV42" s="267"/>
      <c r="HQW42" s="267"/>
      <c r="HQX42" s="267"/>
      <c r="HQY42" s="267"/>
      <c r="HQZ42" s="267"/>
      <c r="HRA42" s="267"/>
      <c r="HRB42" s="267"/>
      <c r="HRC42" s="267"/>
      <c r="HRD42" s="267"/>
      <c r="HRE42" s="267"/>
      <c r="HRF42" s="267"/>
      <c r="HRG42" s="267"/>
      <c r="HRH42" s="267"/>
      <c r="HRI42" s="267"/>
      <c r="HRJ42" s="267"/>
      <c r="HRK42" s="267"/>
      <c r="HRL42" s="267"/>
      <c r="HRM42" s="267"/>
      <c r="HRN42" s="267"/>
      <c r="HRO42" s="267"/>
      <c r="HRP42" s="267"/>
      <c r="HRQ42" s="267"/>
      <c r="HRR42" s="267"/>
      <c r="HRS42" s="267"/>
      <c r="HRT42" s="267"/>
      <c r="HRU42" s="267"/>
      <c r="HRV42" s="267"/>
      <c r="HRW42" s="267"/>
      <c r="HRX42" s="267"/>
      <c r="HRY42" s="267"/>
      <c r="HRZ42" s="267"/>
      <c r="HSA42" s="267"/>
      <c r="HSB42" s="267"/>
      <c r="HSC42" s="267"/>
      <c r="HSD42" s="267"/>
      <c r="HSE42" s="267"/>
      <c r="HSF42" s="267"/>
      <c r="HSG42" s="267"/>
      <c r="HSH42" s="267"/>
      <c r="HSI42" s="267"/>
      <c r="HSJ42" s="267"/>
      <c r="HSK42" s="267"/>
      <c r="HSL42" s="267"/>
      <c r="HSM42" s="267"/>
      <c r="HSN42" s="267"/>
      <c r="HSO42" s="267"/>
      <c r="HSP42" s="267"/>
      <c r="HSQ42" s="267"/>
      <c r="HSR42" s="267"/>
      <c r="HSS42" s="267"/>
      <c r="HST42" s="267"/>
      <c r="HSU42" s="267"/>
      <c r="HSV42" s="267"/>
      <c r="HSW42" s="267"/>
      <c r="HSX42" s="267"/>
      <c r="HSY42" s="267"/>
      <c r="HSZ42" s="267"/>
      <c r="HTA42" s="267"/>
      <c r="HTB42" s="267"/>
      <c r="HTC42" s="267"/>
      <c r="HTD42" s="267"/>
      <c r="HTE42" s="267"/>
      <c r="HTF42" s="267"/>
      <c r="HTG42" s="267"/>
      <c r="HTH42" s="267"/>
      <c r="HTI42" s="267"/>
      <c r="HTJ42" s="267"/>
      <c r="HTK42" s="267"/>
      <c r="HTL42" s="267"/>
      <c r="HTM42" s="267"/>
      <c r="HTN42" s="267"/>
      <c r="HTO42" s="267"/>
      <c r="HTP42" s="267"/>
      <c r="HTQ42" s="267"/>
      <c r="HTR42" s="267"/>
      <c r="HTS42" s="267"/>
      <c r="HTT42" s="267"/>
      <c r="HTU42" s="267"/>
      <c r="HTV42" s="267"/>
      <c r="HTW42" s="267"/>
      <c r="HTX42" s="267"/>
      <c r="HTY42" s="267"/>
      <c r="HTZ42" s="267"/>
      <c r="HUA42" s="267"/>
      <c r="HUB42" s="267"/>
      <c r="HUC42" s="267"/>
      <c r="HUD42" s="267"/>
      <c r="HUE42" s="267"/>
      <c r="HUF42" s="267"/>
      <c r="HUG42" s="267"/>
      <c r="HUH42" s="267"/>
      <c r="HUI42" s="267"/>
      <c r="HUJ42" s="267"/>
      <c r="HUK42" s="267"/>
      <c r="HUL42" s="267"/>
      <c r="HUM42" s="267"/>
      <c r="HUN42" s="267"/>
      <c r="HUO42" s="267"/>
      <c r="HUP42" s="267"/>
      <c r="HUQ42" s="267"/>
      <c r="HUR42" s="267"/>
      <c r="HUS42" s="267"/>
      <c r="HUT42" s="267"/>
      <c r="HUU42" s="267"/>
      <c r="HUV42" s="267"/>
      <c r="HUW42" s="267"/>
      <c r="HUX42" s="267"/>
      <c r="HUY42" s="267"/>
      <c r="HUZ42" s="267"/>
      <c r="HVA42" s="267"/>
      <c r="HVB42" s="267"/>
      <c r="HVC42" s="267"/>
      <c r="HVD42" s="267"/>
      <c r="HVE42" s="267"/>
      <c r="HVF42" s="267"/>
      <c r="HVG42" s="267"/>
      <c r="HVH42" s="267"/>
      <c r="HVI42" s="267"/>
      <c r="HVJ42" s="267"/>
      <c r="HVK42" s="267"/>
      <c r="HVL42" s="267"/>
      <c r="HVM42" s="267"/>
      <c r="HVN42" s="267"/>
      <c r="HVO42" s="267"/>
      <c r="HVP42" s="267"/>
      <c r="HVQ42" s="267"/>
      <c r="HVR42" s="267"/>
      <c r="HVS42" s="267"/>
      <c r="HVT42" s="267"/>
      <c r="HVU42" s="267"/>
      <c r="HVV42" s="267"/>
      <c r="HVW42" s="267"/>
      <c r="HVX42" s="267"/>
      <c r="HVY42" s="267"/>
      <c r="HVZ42" s="267"/>
      <c r="HWA42" s="267"/>
      <c r="HWB42" s="267"/>
      <c r="HWC42" s="267"/>
      <c r="HWD42" s="267"/>
      <c r="HWE42" s="267"/>
      <c r="HWF42" s="267"/>
      <c r="HWG42" s="267"/>
      <c r="HWH42" s="267"/>
      <c r="HWI42" s="267"/>
      <c r="HWJ42" s="267"/>
      <c r="HWK42" s="267"/>
      <c r="HWL42" s="267"/>
      <c r="HWM42" s="267"/>
      <c r="HWN42" s="267"/>
      <c r="HWO42" s="267"/>
      <c r="HWP42" s="267"/>
      <c r="HWQ42" s="267"/>
      <c r="HWR42" s="267"/>
      <c r="HWS42" s="267"/>
      <c r="HWT42" s="267"/>
      <c r="HWU42" s="267"/>
      <c r="HWV42" s="267"/>
      <c r="HWW42" s="267"/>
      <c r="HWX42" s="267"/>
      <c r="HWY42" s="267"/>
      <c r="HWZ42" s="267"/>
      <c r="HXA42" s="267"/>
      <c r="HXB42" s="267"/>
      <c r="HXC42" s="267"/>
      <c r="HXD42" s="267"/>
      <c r="HXE42" s="267"/>
      <c r="HXF42" s="267"/>
      <c r="HXG42" s="267"/>
      <c r="HXH42" s="267"/>
      <c r="HXI42" s="267"/>
      <c r="HXJ42" s="267"/>
      <c r="HXK42" s="267"/>
      <c r="HXL42" s="267"/>
      <c r="HXM42" s="267"/>
      <c r="HXN42" s="267"/>
      <c r="HXO42" s="267"/>
      <c r="HXP42" s="267"/>
      <c r="HXQ42" s="267"/>
      <c r="HXR42" s="267"/>
      <c r="HXS42" s="267"/>
      <c r="HXT42" s="267"/>
      <c r="HXU42" s="267"/>
      <c r="HXV42" s="267"/>
      <c r="HXW42" s="267"/>
      <c r="HXX42" s="267"/>
      <c r="HXY42" s="267"/>
      <c r="HXZ42" s="267"/>
      <c r="HYA42" s="267"/>
      <c r="HYB42" s="267"/>
      <c r="HYC42" s="267"/>
      <c r="HYD42" s="267"/>
      <c r="HYE42" s="267"/>
      <c r="HYF42" s="267"/>
      <c r="HYG42" s="267"/>
      <c r="HYH42" s="267"/>
      <c r="HYI42" s="267"/>
      <c r="HYJ42" s="267"/>
      <c r="HYK42" s="267"/>
      <c r="HYL42" s="267"/>
      <c r="HYM42" s="267"/>
      <c r="HYN42" s="267"/>
      <c r="HYO42" s="267"/>
      <c r="HYP42" s="267"/>
      <c r="HYQ42" s="267"/>
      <c r="HYR42" s="267"/>
      <c r="HYS42" s="267"/>
      <c r="HYT42" s="267"/>
      <c r="HYU42" s="267"/>
      <c r="HYV42" s="267"/>
      <c r="HYW42" s="267"/>
      <c r="HYX42" s="267"/>
      <c r="HYY42" s="267"/>
      <c r="HYZ42" s="267"/>
      <c r="HZA42" s="267"/>
      <c r="HZB42" s="267"/>
      <c r="HZC42" s="267"/>
      <c r="HZD42" s="267"/>
      <c r="HZE42" s="267"/>
      <c r="HZF42" s="267"/>
      <c r="HZG42" s="267"/>
      <c r="HZH42" s="267"/>
      <c r="HZI42" s="267"/>
      <c r="HZJ42" s="267"/>
      <c r="HZK42" s="267"/>
      <c r="HZL42" s="267"/>
      <c r="HZM42" s="267"/>
      <c r="HZN42" s="267"/>
      <c r="HZO42" s="267"/>
      <c r="HZP42" s="267"/>
      <c r="HZQ42" s="267"/>
      <c r="HZR42" s="267"/>
      <c r="HZS42" s="267"/>
      <c r="HZT42" s="267"/>
      <c r="HZU42" s="267"/>
      <c r="HZV42" s="267"/>
      <c r="HZW42" s="267"/>
      <c r="HZX42" s="267"/>
      <c r="HZY42" s="267"/>
      <c r="HZZ42" s="267"/>
      <c r="IAA42" s="267"/>
      <c r="IAB42" s="267"/>
      <c r="IAC42" s="267"/>
      <c r="IAD42" s="267"/>
      <c r="IAE42" s="267"/>
      <c r="IAF42" s="267"/>
      <c r="IAG42" s="267"/>
      <c r="IAH42" s="267"/>
      <c r="IAI42" s="267"/>
      <c r="IAJ42" s="267"/>
      <c r="IAK42" s="267"/>
      <c r="IAL42" s="267"/>
      <c r="IAM42" s="267"/>
      <c r="IAN42" s="267"/>
      <c r="IAO42" s="267"/>
      <c r="IAP42" s="267"/>
      <c r="IAQ42" s="267"/>
      <c r="IAR42" s="267"/>
      <c r="IAS42" s="267"/>
      <c r="IAT42" s="267"/>
      <c r="IAU42" s="267"/>
      <c r="IAV42" s="267"/>
      <c r="IAW42" s="267"/>
      <c r="IAX42" s="267"/>
      <c r="IAY42" s="267"/>
      <c r="IAZ42" s="267"/>
      <c r="IBA42" s="267"/>
      <c r="IBB42" s="267"/>
      <c r="IBC42" s="267"/>
      <c r="IBD42" s="267"/>
      <c r="IBE42" s="267"/>
      <c r="IBF42" s="267"/>
      <c r="IBG42" s="267"/>
      <c r="IBH42" s="267"/>
      <c r="IBI42" s="267"/>
      <c r="IBJ42" s="267"/>
      <c r="IBK42" s="267"/>
      <c r="IBL42" s="267"/>
      <c r="IBM42" s="267"/>
      <c r="IBN42" s="267"/>
      <c r="IBO42" s="267"/>
      <c r="IBP42" s="267"/>
      <c r="IBQ42" s="267"/>
      <c r="IBR42" s="267"/>
      <c r="IBS42" s="267"/>
      <c r="IBT42" s="267"/>
      <c r="IBU42" s="267"/>
      <c r="IBV42" s="267"/>
      <c r="IBW42" s="267"/>
      <c r="IBX42" s="267"/>
      <c r="IBY42" s="267"/>
      <c r="IBZ42" s="267"/>
      <c r="ICA42" s="267"/>
      <c r="ICB42" s="267"/>
      <c r="ICC42" s="267"/>
      <c r="ICD42" s="267"/>
      <c r="ICE42" s="267"/>
      <c r="ICF42" s="267"/>
      <c r="ICG42" s="267"/>
      <c r="ICH42" s="267"/>
      <c r="ICI42" s="267"/>
      <c r="ICJ42" s="267"/>
      <c r="ICK42" s="267"/>
      <c r="ICL42" s="267"/>
      <c r="ICM42" s="267"/>
      <c r="ICN42" s="267"/>
      <c r="ICO42" s="267"/>
      <c r="ICP42" s="267"/>
      <c r="ICQ42" s="267"/>
      <c r="ICR42" s="267"/>
      <c r="ICS42" s="267"/>
      <c r="ICT42" s="267"/>
      <c r="ICU42" s="267"/>
      <c r="ICV42" s="267"/>
      <c r="ICW42" s="267"/>
      <c r="ICX42" s="267"/>
      <c r="ICY42" s="267"/>
      <c r="ICZ42" s="267"/>
      <c r="IDA42" s="267"/>
      <c r="IDB42" s="267"/>
      <c r="IDC42" s="267"/>
      <c r="IDD42" s="267"/>
      <c r="IDE42" s="267"/>
      <c r="IDF42" s="267"/>
      <c r="IDG42" s="267"/>
      <c r="IDH42" s="267"/>
      <c r="IDI42" s="267"/>
      <c r="IDJ42" s="267"/>
      <c r="IDK42" s="267"/>
      <c r="IDL42" s="267"/>
      <c r="IDM42" s="267"/>
      <c r="IDN42" s="267"/>
      <c r="IDO42" s="267"/>
      <c r="IDP42" s="267"/>
      <c r="IDQ42" s="267"/>
      <c r="IDR42" s="267"/>
      <c r="IDS42" s="267"/>
      <c r="IDT42" s="267"/>
      <c r="IDU42" s="267"/>
      <c r="IDV42" s="267"/>
      <c r="IDW42" s="267"/>
      <c r="IDX42" s="267"/>
      <c r="IDY42" s="267"/>
      <c r="IDZ42" s="267"/>
      <c r="IEA42" s="267"/>
      <c r="IEB42" s="267"/>
      <c r="IEC42" s="267"/>
      <c r="IED42" s="267"/>
      <c r="IEE42" s="267"/>
      <c r="IEF42" s="267"/>
      <c r="IEG42" s="267"/>
      <c r="IEH42" s="267"/>
      <c r="IEI42" s="267"/>
      <c r="IEJ42" s="267"/>
      <c r="IEK42" s="267"/>
      <c r="IEL42" s="267"/>
      <c r="IEM42" s="267"/>
      <c r="IEN42" s="267"/>
      <c r="IEO42" s="267"/>
      <c r="IEP42" s="267"/>
      <c r="IEQ42" s="267"/>
      <c r="IER42" s="267"/>
      <c r="IES42" s="267"/>
      <c r="IET42" s="267"/>
      <c r="IEU42" s="267"/>
      <c r="IEV42" s="267"/>
      <c r="IEW42" s="267"/>
      <c r="IEX42" s="267"/>
      <c r="IEY42" s="267"/>
      <c r="IEZ42" s="267"/>
      <c r="IFA42" s="267"/>
      <c r="IFB42" s="267"/>
      <c r="IFC42" s="267"/>
      <c r="IFD42" s="267"/>
      <c r="IFE42" s="267"/>
      <c r="IFF42" s="267"/>
      <c r="IFG42" s="267"/>
      <c r="IFH42" s="267"/>
      <c r="IFI42" s="267"/>
      <c r="IFJ42" s="267"/>
      <c r="IFK42" s="267"/>
      <c r="IFL42" s="267"/>
      <c r="IFM42" s="267"/>
      <c r="IFN42" s="267"/>
      <c r="IFO42" s="267"/>
      <c r="IFP42" s="267"/>
      <c r="IFQ42" s="267"/>
      <c r="IFR42" s="267"/>
      <c r="IFS42" s="267"/>
      <c r="IFT42" s="267"/>
      <c r="IFU42" s="267"/>
      <c r="IFV42" s="267"/>
      <c r="IFW42" s="267"/>
      <c r="IFX42" s="267"/>
      <c r="IFY42" s="267"/>
      <c r="IFZ42" s="267"/>
      <c r="IGA42" s="267"/>
      <c r="IGB42" s="267"/>
      <c r="IGC42" s="267"/>
      <c r="IGD42" s="267"/>
      <c r="IGE42" s="267"/>
      <c r="IGF42" s="267"/>
      <c r="IGG42" s="267"/>
      <c r="IGH42" s="267"/>
      <c r="IGI42" s="267"/>
      <c r="IGJ42" s="267"/>
      <c r="IGK42" s="267"/>
      <c r="IGL42" s="267"/>
      <c r="IGM42" s="267"/>
      <c r="IGN42" s="267"/>
      <c r="IGO42" s="267"/>
      <c r="IGP42" s="267"/>
      <c r="IGQ42" s="267"/>
      <c r="IGR42" s="267"/>
      <c r="IGS42" s="267"/>
      <c r="IGT42" s="267"/>
      <c r="IGU42" s="267"/>
      <c r="IGV42" s="267"/>
      <c r="IGW42" s="267"/>
      <c r="IGX42" s="267"/>
      <c r="IGY42" s="267"/>
      <c r="IGZ42" s="267"/>
      <c r="IHA42" s="267"/>
      <c r="IHB42" s="267"/>
      <c r="IHC42" s="267"/>
      <c r="IHD42" s="267"/>
      <c r="IHE42" s="267"/>
      <c r="IHF42" s="267"/>
      <c r="IHG42" s="267"/>
      <c r="IHH42" s="267"/>
      <c r="IHI42" s="267"/>
      <c r="IHJ42" s="267"/>
      <c r="IHK42" s="267"/>
      <c r="IHL42" s="267"/>
      <c r="IHM42" s="267"/>
      <c r="IHN42" s="267"/>
      <c r="IHO42" s="267"/>
      <c r="IHP42" s="267"/>
      <c r="IHQ42" s="267"/>
      <c r="IHR42" s="267"/>
      <c r="IHS42" s="267"/>
      <c r="IHT42" s="267"/>
      <c r="IHU42" s="267"/>
      <c r="IHV42" s="267"/>
      <c r="IHW42" s="267"/>
      <c r="IHX42" s="267"/>
      <c r="IHY42" s="267"/>
      <c r="IHZ42" s="267"/>
      <c r="IIA42" s="267"/>
      <c r="IIB42" s="267"/>
      <c r="IIC42" s="267"/>
      <c r="IID42" s="267"/>
      <c r="IIE42" s="267"/>
      <c r="IIF42" s="267"/>
      <c r="IIG42" s="267"/>
      <c r="IIH42" s="267"/>
      <c r="III42" s="267"/>
      <c r="IIJ42" s="267"/>
      <c r="IIK42" s="267"/>
      <c r="IIL42" s="267"/>
      <c r="IIM42" s="267"/>
      <c r="IIN42" s="267"/>
      <c r="IIO42" s="267"/>
      <c r="IIP42" s="267"/>
      <c r="IIQ42" s="267"/>
      <c r="IIR42" s="267"/>
      <c r="IIS42" s="267"/>
      <c r="IIT42" s="267"/>
      <c r="IIU42" s="267"/>
      <c r="IIV42" s="267"/>
      <c r="IIW42" s="267"/>
      <c r="IIX42" s="267"/>
      <c r="IIY42" s="267"/>
      <c r="IIZ42" s="267"/>
      <c r="IJA42" s="267"/>
      <c r="IJB42" s="267"/>
      <c r="IJC42" s="267"/>
      <c r="IJD42" s="267"/>
      <c r="IJE42" s="267"/>
      <c r="IJF42" s="267"/>
      <c r="IJG42" s="267"/>
      <c r="IJH42" s="267"/>
      <c r="IJI42" s="267"/>
      <c r="IJJ42" s="267"/>
      <c r="IJK42" s="267"/>
      <c r="IJL42" s="267"/>
      <c r="IJM42" s="267"/>
      <c r="IJN42" s="267"/>
      <c r="IJO42" s="267"/>
      <c r="IJP42" s="267"/>
      <c r="IJQ42" s="267"/>
      <c r="IJR42" s="267"/>
      <c r="IJS42" s="267"/>
      <c r="IJT42" s="267"/>
      <c r="IJU42" s="267"/>
      <c r="IJV42" s="267"/>
      <c r="IJW42" s="267"/>
      <c r="IJX42" s="267"/>
      <c r="IJY42" s="267"/>
      <c r="IJZ42" s="267"/>
      <c r="IKA42" s="267"/>
      <c r="IKB42" s="267"/>
      <c r="IKC42" s="267"/>
      <c r="IKD42" s="267"/>
      <c r="IKE42" s="267"/>
      <c r="IKF42" s="267"/>
      <c r="IKG42" s="267"/>
      <c r="IKH42" s="267"/>
      <c r="IKI42" s="267"/>
      <c r="IKJ42" s="267"/>
      <c r="IKK42" s="267"/>
      <c r="IKL42" s="267"/>
      <c r="IKM42" s="267"/>
      <c r="IKN42" s="267"/>
      <c r="IKO42" s="267"/>
      <c r="IKP42" s="267"/>
      <c r="IKQ42" s="267"/>
      <c r="IKR42" s="267"/>
      <c r="IKS42" s="267"/>
      <c r="IKT42" s="267"/>
      <c r="IKU42" s="267"/>
      <c r="IKV42" s="267"/>
      <c r="IKW42" s="267"/>
      <c r="IKX42" s="267"/>
      <c r="IKY42" s="267"/>
      <c r="IKZ42" s="267"/>
      <c r="ILA42" s="267"/>
      <c r="ILB42" s="267"/>
      <c r="ILC42" s="267"/>
      <c r="ILD42" s="267"/>
      <c r="ILE42" s="267"/>
      <c r="ILF42" s="267"/>
      <c r="ILG42" s="267"/>
      <c r="ILH42" s="267"/>
      <c r="ILI42" s="267"/>
      <c r="ILJ42" s="267"/>
      <c r="ILK42" s="267"/>
      <c r="ILL42" s="267"/>
      <c r="ILM42" s="267"/>
      <c r="ILN42" s="267"/>
      <c r="ILO42" s="267"/>
      <c r="ILP42" s="267"/>
      <c r="ILQ42" s="267"/>
      <c r="ILR42" s="267"/>
      <c r="ILS42" s="267"/>
      <c r="ILT42" s="267"/>
      <c r="ILU42" s="267"/>
      <c r="ILV42" s="267"/>
      <c r="ILW42" s="267"/>
      <c r="ILX42" s="267"/>
      <c r="ILY42" s="267"/>
      <c r="ILZ42" s="267"/>
      <c r="IMA42" s="267"/>
      <c r="IMB42" s="267"/>
      <c r="IMC42" s="267"/>
      <c r="IMD42" s="267"/>
      <c r="IME42" s="267"/>
      <c r="IMF42" s="267"/>
      <c r="IMG42" s="267"/>
      <c r="IMH42" s="267"/>
      <c r="IMI42" s="267"/>
      <c r="IMJ42" s="267"/>
      <c r="IMK42" s="267"/>
      <c r="IML42" s="267"/>
      <c r="IMM42" s="267"/>
      <c r="IMN42" s="267"/>
      <c r="IMO42" s="267"/>
      <c r="IMP42" s="267"/>
      <c r="IMQ42" s="267"/>
      <c r="IMR42" s="267"/>
      <c r="IMS42" s="267"/>
      <c r="IMT42" s="267"/>
      <c r="IMU42" s="267"/>
      <c r="IMV42" s="267"/>
      <c r="IMW42" s="267"/>
      <c r="IMX42" s="267"/>
      <c r="IMY42" s="267"/>
      <c r="IMZ42" s="267"/>
      <c r="INA42" s="267"/>
      <c r="INB42" s="267"/>
      <c r="INC42" s="267"/>
      <c r="IND42" s="267"/>
      <c r="INE42" s="267"/>
      <c r="INF42" s="267"/>
      <c r="ING42" s="267"/>
      <c r="INH42" s="267"/>
      <c r="INI42" s="267"/>
      <c r="INJ42" s="267"/>
      <c r="INK42" s="267"/>
      <c r="INL42" s="267"/>
      <c r="INM42" s="267"/>
      <c r="INN42" s="267"/>
      <c r="INO42" s="267"/>
      <c r="INP42" s="267"/>
      <c r="INQ42" s="267"/>
      <c r="INR42" s="267"/>
      <c r="INS42" s="267"/>
      <c r="INT42" s="267"/>
      <c r="INU42" s="267"/>
      <c r="INV42" s="267"/>
      <c r="INW42" s="267"/>
      <c r="INX42" s="267"/>
      <c r="INY42" s="267"/>
      <c r="INZ42" s="267"/>
      <c r="IOA42" s="267"/>
      <c r="IOB42" s="267"/>
      <c r="IOC42" s="267"/>
      <c r="IOD42" s="267"/>
      <c r="IOE42" s="267"/>
      <c r="IOF42" s="267"/>
      <c r="IOG42" s="267"/>
      <c r="IOH42" s="267"/>
      <c r="IOI42" s="267"/>
      <c r="IOJ42" s="267"/>
      <c r="IOK42" s="267"/>
      <c r="IOL42" s="267"/>
      <c r="IOM42" s="267"/>
      <c r="ION42" s="267"/>
      <c r="IOO42" s="267"/>
      <c r="IOP42" s="267"/>
      <c r="IOQ42" s="267"/>
      <c r="IOR42" s="267"/>
      <c r="IOS42" s="267"/>
      <c r="IOT42" s="267"/>
      <c r="IOU42" s="267"/>
      <c r="IOV42" s="267"/>
      <c r="IOW42" s="267"/>
      <c r="IOX42" s="267"/>
      <c r="IOY42" s="267"/>
      <c r="IOZ42" s="267"/>
      <c r="IPA42" s="267"/>
      <c r="IPB42" s="267"/>
      <c r="IPC42" s="267"/>
      <c r="IPD42" s="267"/>
      <c r="IPE42" s="267"/>
      <c r="IPF42" s="267"/>
      <c r="IPG42" s="267"/>
      <c r="IPH42" s="267"/>
      <c r="IPI42" s="267"/>
      <c r="IPJ42" s="267"/>
      <c r="IPK42" s="267"/>
      <c r="IPL42" s="267"/>
      <c r="IPM42" s="267"/>
      <c r="IPN42" s="267"/>
      <c r="IPO42" s="267"/>
      <c r="IPP42" s="267"/>
      <c r="IPQ42" s="267"/>
      <c r="IPR42" s="267"/>
      <c r="IPS42" s="267"/>
      <c r="IPT42" s="267"/>
      <c r="IPU42" s="267"/>
      <c r="IPV42" s="267"/>
      <c r="IPW42" s="267"/>
      <c r="IPX42" s="267"/>
      <c r="IPY42" s="267"/>
      <c r="IPZ42" s="267"/>
      <c r="IQA42" s="267"/>
      <c r="IQB42" s="267"/>
      <c r="IQC42" s="267"/>
      <c r="IQD42" s="267"/>
      <c r="IQE42" s="267"/>
      <c r="IQF42" s="267"/>
      <c r="IQG42" s="267"/>
      <c r="IQH42" s="267"/>
      <c r="IQI42" s="267"/>
      <c r="IQJ42" s="267"/>
      <c r="IQK42" s="267"/>
      <c r="IQL42" s="267"/>
      <c r="IQM42" s="267"/>
      <c r="IQN42" s="267"/>
      <c r="IQO42" s="267"/>
      <c r="IQP42" s="267"/>
      <c r="IQQ42" s="267"/>
      <c r="IQR42" s="267"/>
      <c r="IQS42" s="267"/>
      <c r="IQT42" s="267"/>
      <c r="IQU42" s="267"/>
      <c r="IQV42" s="267"/>
      <c r="IQW42" s="267"/>
      <c r="IQX42" s="267"/>
      <c r="IQY42" s="267"/>
      <c r="IQZ42" s="267"/>
      <c r="IRA42" s="267"/>
      <c r="IRB42" s="267"/>
      <c r="IRC42" s="267"/>
      <c r="IRD42" s="267"/>
      <c r="IRE42" s="267"/>
      <c r="IRF42" s="267"/>
      <c r="IRG42" s="267"/>
      <c r="IRH42" s="267"/>
      <c r="IRI42" s="267"/>
      <c r="IRJ42" s="267"/>
      <c r="IRK42" s="267"/>
      <c r="IRL42" s="267"/>
      <c r="IRM42" s="267"/>
      <c r="IRN42" s="267"/>
      <c r="IRO42" s="267"/>
      <c r="IRP42" s="267"/>
      <c r="IRQ42" s="267"/>
      <c r="IRR42" s="267"/>
      <c r="IRS42" s="267"/>
      <c r="IRT42" s="267"/>
      <c r="IRU42" s="267"/>
      <c r="IRV42" s="267"/>
      <c r="IRW42" s="267"/>
      <c r="IRX42" s="267"/>
      <c r="IRY42" s="267"/>
      <c r="IRZ42" s="267"/>
      <c r="ISA42" s="267"/>
      <c r="ISB42" s="267"/>
      <c r="ISC42" s="267"/>
      <c r="ISD42" s="267"/>
      <c r="ISE42" s="267"/>
      <c r="ISF42" s="267"/>
      <c r="ISG42" s="267"/>
      <c r="ISH42" s="267"/>
      <c r="ISI42" s="267"/>
      <c r="ISJ42" s="267"/>
      <c r="ISK42" s="267"/>
      <c r="ISL42" s="267"/>
      <c r="ISM42" s="267"/>
      <c r="ISN42" s="267"/>
      <c r="ISO42" s="267"/>
      <c r="ISP42" s="267"/>
      <c r="ISQ42" s="267"/>
      <c r="ISR42" s="267"/>
      <c r="ISS42" s="267"/>
      <c r="IST42" s="267"/>
      <c r="ISU42" s="267"/>
      <c r="ISV42" s="267"/>
      <c r="ISW42" s="267"/>
      <c r="ISX42" s="267"/>
      <c r="ISY42" s="267"/>
      <c r="ISZ42" s="267"/>
      <c r="ITA42" s="267"/>
      <c r="ITB42" s="267"/>
      <c r="ITC42" s="267"/>
      <c r="ITD42" s="267"/>
      <c r="ITE42" s="267"/>
      <c r="ITF42" s="267"/>
      <c r="ITG42" s="267"/>
      <c r="ITH42" s="267"/>
      <c r="ITI42" s="267"/>
      <c r="ITJ42" s="267"/>
      <c r="ITK42" s="267"/>
      <c r="ITL42" s="267"/>
      <c r="ITM42" s="267"/>
      <c r="ITN42" s="267"/>
      <c r="ITO42" s="267"/>
      <c r="ITP42" s="267"/>
      <c r="ITQ42" s="267"/>
      <c r="ITR42" s="267"/>
      <c r="ITS42" s="267"/>
      <c r="ITT42" s="267"/>
      <c r="ITU42" s="267"/>
      <c r="ITV42" s="267"/>
      <c r="ITW42" s="267"/>
      <c r="ITX42" s="267"/>
      <c r="ITY42" s="267"/>
      <c r="ITZ42" s="267"/>
      <c r="IUA42" s="267"/>
      <c r="IUB42" s="267"/>
      <c r="IUC42" s="267"/>
      <c r="IUD42" s="267"/>
      <c r="IUE42" s="267"/>
      <c r="IUF42" s="267"/>
      <c r="IUG42" s="267"/>
      <c r="IUH42" s="267"/>
      <c r="IUI42" s="267"/>
      <c r="IUJ42" s="267"/>
      <c r="IUK42" s="267"/>
      <c r="IUL42" s="267"/>
      <c r="IUM42" s="267"/>
      <c r="IUN42" s="267"/>
      <c r="IUO42" s="267"/>
      <c r="IUP42" s="267"/>
      <c r="IUQ42" s="267"/>
      <c r="IUR42" s="267"/>
      <c r="IUS42" s="267"/>
      <c r="IUT42" s="267"/>
      <c r="IUU42" s="267"/>
      <c r="IUV42" s="267"/>
      <c r="IUW42" s="267"/>
      <c r="IUX42" s="267"/>
      <c r="IUY42" s="267"/>
      <c r="IUZ42" s="267"/>
      <c r="IVA42" s="267"/>
      <c r="IVB42" s="267"/>
      <c r="IVC42" s="267"/>
      <c r="IVD42" s="267"/>
      <c r="IVE42" s="267"/>
      <c r="IVF42" s="267"/>
      <c r="IVG42" s="267"/>
      <c r="IVH42" s="267"/>
      <c r="IVI42" s="267"/>
      <c r="IVJ42" s="267"/>
      <c r="IVK42" s="267"/>
      <c r="IVL42" s="267"/>
      <c r="IVM42" s="267"/>
      <c r="IVN42" s="267"/>
      <c r="IVO42" s="267"/>
      <c r="IVP42" s="267"/>
      <c r="IVQ42" s="267"/>
      <c r="IVR42" s="267"/>
      <c r="IVS42" s="267"/>
      <c r="IVT42" s="267"/>
      <c r="IVU42" s="267"/>
      <c r="IVV42" s="267"/>
      <c r="IVW42" s="267"/>
      <c r="IVX42" s="267"/>
      <c r="IVY42" s="267"/>
      <c r="IVZ42" s="267"/>
      <c r="IWA42" s="267"/>
      <c r="IWB42" s="267"/>
      <c r="IWC42" s="267"/>
      <c r="IWD42" s="267"/>
      <c r="IWE42" s="267"/>
      <c r="IWF42" s="267"/>
      <c r="IWG42" s="267"/>
      <c r="IWH42" s="267"/>
      <c r="IWI42" s="267"/>
      <c r="IWJ42" s="267"/>
      <c r="IWK42" s="267"/>
      <c r="IWL42" s="267"/>
      <c r="IWM42" s="267"/>
      <c r="IWN42" s="267"/>
      <c r="IWO42" s="267"/>
      <c r="IWP42" s="267"/>
      <c r="IWQ42" s="267"/>
      <c r="IWR42" s="267"/>
      <c r="IWS42" s="267"/>
      <c r="IWT42" s="267"/>
      <c r="IWU42" s="267"/>
      <c r="IWV42" s="267"/>
      <c r="IWW42" s="267"/>
      <c r="IWX42" s="267"/>
      <c r="IWY42" s="267"/>
      <c r="IWZ42" s="267"/>
      <c r="IXA42" s="267"/>
      <c r="IXB42" s="267"/>
      <c r="IXC42" s="267"/>
      <c r="IXD42" s="267"/>
      <c r="IXE42" s="267"/>
      <c r="IXF42" s="267"/>
      <c r="IXG42" s="267"/>
      <c r="IXH42" s="267"/>
      <c r="IXI42" s="267"/>
      <c r="IXJ42" s="267"/>
      <c r="IXK42" s="267"/>
      <c r="IXL42" s="267"/>
      <c r="IXM42" s="267"/>
      <c r="IXN42" s="267"/>
      <c r="IXO42" s="267"/>
      <c r="IXP42" s="267"/>
      <c r="IXQ42" s="267"/>
      <c r="IXR42" s="267"/>
      <c r="IXS42" s="267"/>
      <c r="IXT42" s="267"/>
      <c r="IXU42" s="267"/>
      <c r="IXV42" s="267"/>
      <c r="IXW42" s="267"/>
      <c r="IXX42" s="267"/>
      <c r="IXY42" s="267"/>
      <c r="IXZ42" s="267"/>
      <c r="IYA42" s="267"/>
      <c r="IYB42" s="267"/>
      <c r="IYC42" s="267"/>
      <c r="IYD42" s="267"/>
      <c r="IYE42" s="267"/>
      <c r="IYF42" s="267"/>
      <c r="IYG42" s="267"/>
      <c r="IYH42" s="267"/>
      <c r="IYI42" s="267"/>
      <c r="IYJ42" s="267"/>
      <c r="IYK42" s="267"/>
      <c r="IYL42" s="267"/>
      <c r="IYM42" s="267"/>
      <c r="IYN42" s="267"/>
      <c r="IYO42" s="267"/>
      <c r="IYP42" s="267"/>
      <c r="IYQ42" s="267"/>
      <c r="IYR42" s="267"/>
      <c r="IYS42" s="267"/>
      <c r="IYT42" s="267"/>
      <c r="IYU42" s="267"/>
      <c r="IYV42" s="267"/>
      <c r="IYW42" s="267"/>
      <c r="IYX42" s="267"/>
      <c r="IYY42" s="267"/>
      <c r="IYZ42" s="267"/>
      <c r="IZA42" s="267"/>
      <c r="IZB42" s="267"/>
      <c r="IZC42" s="267"/>
      <c r="IZD42" s="267"/>
      <c r="IZE42" s="267"/>
      <c r="IZF42" s="267"/>
      <c r="IZG42" s="267"/>
      <c r="IZH42" s="267"/>
      <c r="IZI42" s="267"/>
      <c r="IZJ42" s="267"/>
      <c r="IZK42" s="267"/>
      <c r="IZL42" s="267"/>
      <c r="IZM42" s="267"/>
      <c r="IZN42" s="267"/>
      <c r="IZO42" s="267"/>
      <c r="IZP42" s="267"/>
      <c r="IZQ42" s="267"/>
      <c r="IZR42" s="267"/>
      <c r="IZS42" s="267"/>
      <c r="IZT42" s="267"/>
      <c r="IZU42" s="267"/>
      <c r="IZV42" s="267"/>
      <c r="IZW42" s="267"/>
      <c r="IZX42" s="267"/>
      <c r="IZY42" s="267"/>
      <c r="IZZ42" s="267"/>
      <c r="JAA42" s="267"/>
      <c r="JAB42" s="267"/>
      <c r="JAC42" s="267"/>
      <c r="JAD42" s="267"/>
      <c r="JAE42" s="267"/>
      <c r="JAF42" s="267"/>
      <c r="JAG42" s="267"/>
      <c r="JAH42" s="267"/>
      <c r="JAI42" s="267"/>
      <c r="JAJ42" s="267"/>
      <c r="JAK42" s="267"/>
      <c r="JAL42" s="267"/>
      <c r="JAM42" s="267"/>
      <c r="JAN42" s="267"/>
      <c r="JAO42" s="267"/>
      <c r="JAP42" s="267"/>
      <c r="JAQ42" s="267"/>
      <c r="JAR42" s="267"/>
      <c r="JAS42" s="267"/>
      <c r="JAT42" s="267"/>
      <c r="JAU42" s="267"/>
      <c r="JAV42" s="267"/>
      <c r="JAW42" s="267"/>
      <c r="JAX42" s="267"/>
      <c r="JAY42" s="267"/>
      <c r="JAZ42" s="267"/>
      <c r="JBA42" s="267"/>
      <c r="JBB42" s="267"/>
      <c r="JBC42" s="267"/>
      <c r="JBD42" s="267"/>
      <c r="JBE42" s="267"/>
      <c r="JBF42" s="267"/>
      <c r="JBG42" s="267"/>
      <c r="JBH42" s="267"/>
      <c r="JBI42" s="267"/>
      <c r="JBJ42" s="267"/>
      <c r="JBK42" s="267"/>
      <c r="JBL42" s="267"/>
      <c r="JBM42" s="267"/>
      <c r="JBN42" s="267"/>
      <c r="JBO42" s="267"/>
      <c r="JBP42" s="267"/>
      <c r="JBQ42" s="267"/>
      <c r="JBR42" s="267"/>
      <c r="JBS42" s="267"/>
      <c r="JBT42" s="267"/>
      <c r="JBU42" s="267"/>
      <c r="JBV42" s="267"/>
      <c r="JBW42" s="267"/>
      <c r="JBX42" s="267"/>
      <c r="JBY42" s="267"/>
      <c r="JBZ42" s="267"/>
      <c r="JCA42" s="267"/>
      <c r="JCB42" s="267"/>
      <c r="JCC42" s="267"/>
      <c r="JCD42" s="267"/>
      <c r="JCE42" s="267"/>
      <c r="JCF42" s="267"/>
      <c r="JCG42" s="267"/>
      <c r="JCH42" s="267"/>
      <c r="JCI42" s="267"/>
      <c r="JCJ42" s="267"/>
      <c r="JCK42" s="267"/>
      <c r="JCL42" s="267"/>
      <c r="JCM42" s="267"/>
      <c r="JCN42" s="267"/>
      <c r="JCO42" s="267"/>
      <c r="JCP42" s="267"/>
      <c r="JCQ42" s="267"/>
      <c r="JCR42" s="267"/>
      <c r="JCS42" s="267"/>
      <c r="JCT42" s="267"/>
      <c r="JCU42" s="267"/>
      <c r="JCV42" s="267"/>
      <c r="JCW42" s="267"/>
      <c r="JCX42" s="267"/>
      <c r="JCY42" s="267"/>
      <c r="JCZ42" s="267"/>
      <c r="JDA42" s="267"/>
      <c r="JDB42" s="267"/>
      <c r="JDC42" s="267"/>
      <c r="JDD42" s="267"/>
      <c r="JDE42" s="267"/>
      <c r="JDF42" s="267"/>
      <c r="JDG42" s="267"/>
      <c r="JDH42" s="267"/>
      <c r="JDI42" s="267"/>
      <c r="JDJ42" s="267"/>
      <c r="JDK42" s="267"/>
      <c r="JDL42" s="267"/>
      <c r="JDM42" s="267"/>
      <c r="JDN42" s="267"/>
      <c r="JDO42" s="267"/>
      <c r="JDP42" s="267"/>
      <c r="JDQ42" s="267"/>
      <c r="JDR42" s="267"/>
      <c r="JDS42" s="267"/>
      <c r="JDT42" s="267"/>
      <c r="JDU42" s="267"/>
      <c r="JDV42" s="267"/>
      <c r="JDW42" s="267"/>
      <c r="JDX42" s="267"/>
      <c r="JDY42" s="267"/>
      <c r="JDZ42" s="267"/>
      <c r="JEA42" s="267"/>
      <c r="JEB42" s="267"/>
      <c r="JEC42" s="267"/>
      <c r="JED42" s="267"/>
      <c r="JEE42" s="267"/>
      <c r="JEF42" s="267"/>
      <c r="JEG42" s="267"/>
      <c r="JEH42" s="267"/>
      <c r="JEI42" s="267"/>
      <c r="JEJ42" s="267"/>
      <c r="JEK42" s="267"/>
      <c r="JEL42" s="267"/>
      <c r="JEM42" s="267"/>
      <c r="JEN42" s="267"/>
      <c r="JEO42" s="267"/>
      <c r="JEP42" s="267"/>
      <c r="JEQ42" s="267"/>
      <c r="JER42" s="267"/>
      <c r="JES42" s="267"/>
      <c r="JET42" s="267"/>
      <c r="JEU42" s="267"/>
      <c r="JEV42" s="267"/>
      <c r="JEW42" s="267"/>
      <c r="JEX42" s="267"/>
      <c r="JEY42" s="267"/>
      <c r="JEZ42" s="267"/>
      <c r="JFA42" s="267"/>
      <c r="JFB42" s="267"/>
      <c r="JFC42" s="267"/>
      <c r="JFD42" s="267"/>
      <c r="JFE42" s="267"/>
      <c r="JFF42" s="267"/>
      <c r="JFG42" s="267"/>
      <c r="JFH42" s="267"/>
      <c r="JFI42" s="267"/>
      <c r="JFJ42" s="267"/>
      <c r="JFK42" s="267"/>
      <c r="JFL42" s="267"/>
      <c r="JFM42" s="267"/>
      <c r="JFN42" s="267"/>
      <c r="JFO42" s="267"/>
      <c r="JFP42" s="267"/>
      <c r="JFQ42" s="267"/>
      <c r="JFR42" s="267"/>
      <c r="JFS42" s="267"/>
      <c r="JFT42" s="267"/>
      <c r="JFU42" s="267"/>
      <c r="JFV42" s="267"/>
      <c r="JFW42" s="267"/>
      <c r="JFX42" s="267"/>
      <c r="JFY42" s="267"/>
      <c r="JFZ42" s="267"/>
      <c r="JGA42" s="267"/>
      <c r="JGB42" s="267"/>
      <c r="JGC42" s="267"/>
      <c r="JGD42" s="267"/>
      <c r="JGE42" s="267"/>
      <c r="JGF42" s="267"/>
      <c r="JGG42" s="267"/>
      <c r="JGH42" s="267"/>
      <c r="JGI42" s="267"/>
      <c r="JGJ42" s="267"/>
      <c r="JGK42" s="267"/>
      <c r="JGL42" s="267"/>
      <c r="JGM42" s="267"/>
      <c r="JGN42" s="267"/>
      <c r="JGO42" s="267"/>
      <c r="JGP42" s="267"/>
      <c r="JGQ42" s="267"/>
      <c r="JGR42" s="267"/>
      <c r="JGS42" s="267"/>
      <c r="JGT42" s="267"/>
      <c r="JGU42" s="267"/>
      <c r="JGV42" s="267"/>
      <c r="JGW42" s="267"/>
      <c r="JGX42" s="267"/>
      <c r="JGY42" s="267"/>
      <c r="JGZ42" s="267"/>
      <c r="JHA42" s="267"/>
      <c r="JHB42" s="267"/>
      <c r="JHC42" s="267"/>
      <c r="JHD42" s="267"/>
      <c r="JHE42" s="267"/>
      <c r="JHF42" s="267"/>
      <c r="JHG42" s="267"/>
      <c r="JHH42" s="267"/>
      <c r="JHI42" s="267"/>
      <c r="JHJ42" s="267"/>
      <c r="JHK42" s="267"/>
      <c r="JHL42" s="267"/>
      <c r="JHM42" s="267"/>
      <c r="JHN42" s="267"/>
      <c r="JHO42" s="267"/>
      <c r="JHP42" s="267"/>
      <c r="JHQ42" s="267"/>
      <c r="JHR42" s="267"/>
      <c r="JHS42" s="267"/>
      <c r="JHT42" s="267"/>
      <c r="JHU42" s="267"/>
      <c r="JHV42" s="267"/>
      <c r="JHW42" s="267"/>
      <c r="JHX42" s="267"/>
      <c r="JHY42" s="267"/>
      <c r="JHZ42" s="267"/>
      <c r="JIA42" s="267"/>
      <c r="JIB42" s="267"/>
      <c r="JIC42" s="267"/>
      <c r="JID42" s="267"/>
      <c r="JIE42" s="267"/>
      <c r="JIF42" s="267"/>
      <c r="JIG42" s="267"/>
      <c r="JIH42" s="267"/>
      <c r="JII42" s="267"/>
      <c r="JIJ42" s="267"/>
      <c r="JIK42" s="267"/>
      <c r="JIL42" s="267"/>
      <c r="JIM42" s="267"/>
      <c r="JIN42" s="267"/>
      <c r="JIO42" s="267"/>
      <c r="JIP42" s="267"/>
      <c r="JIQ42" s="267"/>
      <c r="JIR42" s="267"/>
      <c r="JIS42" s="267"/>
      <c r="JIT42" s="267"/>
      <c r="JIU42" s="267"/>
      <c r="JIV42" s="267"/>
      <c r="JIW42" s="267"/>
      <c r="JIX42" s="267"/>
      <c r="JIY42" s="267"/>
      <c r="JIZ42" s="267"/>
      <c r="JJA42" s="267"/>
      <c r="JJB42" s="267"/>
      <c r="JJC42" s="267"/>
      <c r="JJD42" s="267"/>
      <c r="JJE42" s="267"/>
      <c r="JJF42" s="267"/>
      <c r="JJG42" s="267"/>
      <c r="JJH42" s="267"/>
      <c r="JJI42" s="267"/>
      <c r="JJJ42" s="267"/>
      <c r="JJK42" s="267"/>
      <c r="JJL42" s="267"/>
      <c r="JJM42" s="267"/>
      <c r="JJN42" s="267"/>
      <c r="JJO42" s="267"/>
      <c r="JJP42" s="267"/>
      <c r="JJQ42" s="267"/>
      <c r="JJR42" s="267"/>
      <c r="JJS42" s="267"/>
      <c r="JJT42" s="267"/>
      <c r="JJU42" s="267"/>
      <c r="JJV42" s="267"/>
      <c r="JJW42" s="267"/>
      <c r="JJX42" s="267"/>
      <c r="JJY42" s="267"/>
      <c r="JJZ42" s="267"/>
      <c r="JKA42" s="267"/>
      <c r="JKB42" s="267"/>
      <c r="JKC42" s="267"/>
      <c r="JKD42" s="267"/>
      <c r="JKE42" s="267"/>
      <c r="JKF42" s="267"/>
      <c r="JKG42" s="267"/>
      <c r="JKH42" s="267"/>
      <c r="JKI42" s="267"/>
      <c r="JKJ42" s="267"/>
      <c r="JKK42" s="267"/>
      <c r="JKL42" s="267"/>
      <c r="JKM42" s="267"/>
      <c r="JKN42" s="267"/>
      <c r="JKO42" s="267"/>
      <c r="JKP42" s="267"/>
      <c r="JKQ42" s="267"/>
      <c r="JKR42" s="267"/>
      <c r="JKS42" s="267"/>
      <c r="JKT42" s="267"/>
      <c r="JKU42" s="267"/>
      <c r="JKV42" s="267"/>
      <c r="JKW42" s="267"/>
      <c r="JKX42" s="267"/>
      <c r="JKY42" s="267"/>
      <c r="JKZ42" s="267"/>
      <c r="JLA42" s="267"/>
      <c r="JLB42" s="267"/>
      <c r="JLC42" s="267"/>
      <c r="JLD42" s="267"/>
      <c r="JLE42" s="267"/>
      <c r="JLF42" s="267"/>
      <c r="JLG42" s="267"/>
      <c r="JLH42" s="267"/>
      <c r="JLI42" s="267"/>
      <c r="JLJ42" s="267"/>
      <c r="JLK42" s="267"/>
      <c r="JLL42" s="267"/>
      <c r="JLM42" s="267"/>
      <c r="JLN42" s="267"/>
      <c r="JLO42" s="267"/>
      <c r="JLP42" s="267"/>
      <c r="JLQ42" s="267"/>
      <c r="JLR42" s="267"/>
      <c r="JLS42" s="267"/>
      <c r="JLT42" s="267"/>
      <c r="JLU42" s="267"/>
      <c r="JLV42" s="267"/>
      <c r="JLW42" s="267"/>
      <c r="JLX42" s="267"/>
      <c r="JLY42" s="267"/>
      <c r="JLZ42" s="267"/>
      <c r="JMA42" s="267"/>
      <c r="JMB42" s="267"/>
      <c r="JMC42" s="267"/>
      <c r="JMD42" s="267"/>
      <c r="JME42" s="267"/>
      <c r="JMF42" s="267"/>
      <c r="JMG42" s="267"/>
      <c r="JMH42" s="267"/>
      <c r="JMI42" s="267"/>
      <c r="JMJ42" s="267"/>
      <c r="JMK42" s="267"/>
      <c r="JML42" s="267"/>
      <c r="JMM42" s="267"/>
      <c r="JMN42" s="267"/>
      <c r="JMO42" s="267"/>
      <c r="JMP42" s="267"/>
      <c r="JMQ42" s="267"/>
      <c r="JMR42" s="267"/>
      <c r="JMS42" s="267"/>
      <c r="JMT42" s="267"/>
      <c r="JMU42" s="267"/>
      <c r="JMV42" s="267"/>
      <c r="JMW42" s="267"/>
      <c r="JMX42" s="267"/>
      <c r="JMY42" s="267"/>
      <c r="JMZ42" s="267"/>
      <c r="JNA42" s="267"/>
      <c r="JNB42" s="267"/>
      <c r="JNC42" s="267"/>
      <c r="JND42" s="267"/>
      <c r="JNE42" s="267"/>
      <c r="JNF42" s="267"/>
      <c r="JNG42" s="267"/>
      <c r="JNH42" s="267"/>
      <c r="JNI42" s="267"/>
      <c r="JNJ42" s="267"/>
      <c r="JNK42" s="267"/>
      <c r="JNL42" s="267"/>
      <c r="JNM42" s="267"/>
      <c r="JNN42" s="267"/>
      <c r="JNO42" s="267"/>
      <c r="JNP42" s="267"/>
      <c r="JNQ42" s="267"/>
      <c r="JNR42" s="267"/>
      <c r="JNS42" s="267"/>
      <c r="JNT42" s="267"/>
      <c r="JNU42" s="267"/>
      <c r="JNV42" s="267"/>
      <c r="JNW42" s="267"/>
      <c r="JNX42" s="267"/>
      <c r="JNY42" s="267"/>
      <c r="JNZ42" s="267"/>
      <c r="JOA42" s="267"/>
      <c r="JOB42" s="267"/>
      <c r="JOC42" s="267"/>
      <c r="JOD42" s="267"/>
      <c r="JOE42" s="267"/>
      <c r="JOF42" s="267"/>
      <c r="JOG42" s="267"/>
      <c r="JOH42" s="267"/>
      <c r="JOI42" s="267"/>
      <c r="JOJ42" s="267"/>
      <c r="JOK42" s="267"/>
      <c r="JOL42" s="267"/>
      <c r="JOM42" s="267"/>
      <c r="JON42" s="267"/>
      <c r="JOO42" s="267"/>
      <c r="JOP42" s="267"/>
      <c r="JOQ42" s="267"/>
      <c r="JOR42" s="267"/>
      <c r="JOS42" s="267"/>
      <c r="JOT42" s="267"/>
      <c r="JOU42" s="267"/>
      <c r="JOV42" s="267"/>
      <c r="JOW42" s="267"/>
      <c r="JOX42" s="267"/>
      <c r="JOY42" s="267"/>
      <c r="JOZ42" s="267"/>
      <c r="JPA42" s="267"/>
      <c r="JPB42" s="267"/>
      <c r="JPC42" s="267"/>
      <c r="JPD42" s="267"/>
      <c r="JPE42" s="267"/>
      <c r="JPF42" s="267"/>
      <c r="JPG42" s="267"/>
      <c r="JPH42" s="267"/>
      <c r="JPI42" s="267"/>
      <c r="JPJ42" s="267"/>
      <c r="JPK42" s="267"/>
      <c r="JPL42" s="267"/>
      <c r="JPM42" s="267"/>
      <c r="JPN42" s="267"/>
      <c r="JPO42" s="267"/>
      <c r="JPP42" s="267"/>
      <c r="JPQ42" s="267"/>
      <c r="JPR42" s="267"/>
      <c r="JPS42" s="267"/>
      <c r="JPT42" s="267"/>
      <c r="JPU42" s="267"/>
      <c r="JPV42" s="267"/>
      <c r="JPW42" s="267"/>
      <c r="JPX42" s="267"/>
      <c r="JPY42" s="267"/>
      <c r="JPZ42" s="267"/>
      <c r="JQA42" s="267"/>
      <c r="JQB42" s="267"/>
      <c r="JQC42" s="267"/>
      <c r="JQD42" s="267"/>
      <c r="JQE42" s="267"/>
      <c r="JQF42" s="267"/>
      <c r="JQG42" s="267"/>
      <c r="JQH42" s="267"/>
      <c r="JQI42" s="267"/>
      <c r="JQJ42" s="267"/>
      <c r="JQK42" s="267"/>
      <c r="JQL42" s="267"/>
      <c r="JQM42" s="267"/>
      <c r="JQN42" s="267"/>
      <c r="JQO42" s="267"/>
      <c r="JQP42" s="267"/>
      <c r="JQQ42" s="267"/>
      <c r="JQR42" s="267"/>
      <c r="JQS42" s="267"/>
      <c r="JQT42" s="267"/>
      <c r="JQU42" s="267"/>
      <c r="JQV42" s="267"/>
      <c r="JQW42" s="267"/>
      <c r="JQX42" s="267"/>
      <c r="JQY42" s="267"/>
      <c r="JQZ42" s="267"/>
      <c r="JRA42" s="267"/>
      <c r="JRB42" s="267"/>
      <c r="JRC42" s="267"/>
      <c r="JRD42" s="267"/>
      <c r="JRE42" s="267"/>
      <c r="JRF42" s="267"/>
      <c r="JRG42" s="267"/>
      <c r="JRH42" s="267"/>
      <c r="JRI42" s="267"/>
      <c r="JRJ42" s="267"/>
      <c r="JRK42" s="267"/>
      <c r="JRL42" s="267"/>
      <c r="JRM42" s="267"/>
      <c r="JRN42" s="267"/>
      <c r="JRO42" s="267"/>
      <c r="JRP42" s="267"/>
      <c r="JRQ42" s="267"/>
      <c r="JRR42" s="267"/>
      <c r="JRS42" s="267"/>
      <c r="JRT42" s="267"/>
      <c r="JRU42" s="267"/>
      <c r="JRV42" s="267"/>
      <c r="JRW42" s="267"/>
      <c r="JRX42" s="267"/>
      <c r="JRY42" s="267"/>
      <c r="JRZ42" s="267"/>
      <c r="JSA42" s="267"/>
      <c r="JSB42" s="267"/>
      <c r="JSC42" s="267"/>
      <c r="JSD42" s="267"/>
      <c r="JSE42" s="267"/>
      <c r="JSF42" s="267"/>
      <c r="JSG42" s="267"/>
      <c r="JSH42" s="267"/>
      <c r="JSI42" s="267"/>
      <c r="JSJ42" s="267"/>
      <c r="JSK42" s="267"/>
      <c r="JSL42" s="267"/>
      <c r="JSM42" s="267"/>
      <c r="JSN42" s="267"/>
      <c r="JSO42" s="267"/>
      <c r="JSP42" s="267"/>
      <c r="JSQ42" s="267"/>
      <c r="JSR42" s="267"/>
      <c r="JSS42" s="267"/>
      <c r="JST42" s="267"/>
      <c r="JSU42" s="267"/>
      <c r="JSV42" s="267"/>
      <c r="JSW42" s="267"/>
      <c r="JSX42" s="267"/>
      <c r="JSY42" s="267"/>
      <c r="JSZ42" s="267"/>
      <c r="JTA42" s="267"/>
      <c r="JTB42" s="267"/>
      <c r="JTC42" s="267"/>
      <c r="JTD42" s="267"/>
      <c r="JTE42" s="267"/>
      <c r="JTF42" s="267"/>
      <c r="JTG42" s="267"/>
      <c r="JTH42" s="267"/>
      <c r="JTI42" s="267"/>
      <c r="JTJ42" s="267"/>
      <c r="JTK42" s="267"/>
      <c r="JTL42" s="267"/>
      <c r="JTM42" s="267"/>
      <c r="JTN42" s="267"/>
      <c r="JTO42" s="267"/>
      <c r="JTP42" s="267"/>
      <c r="JTQ42" s="267"/>
      <c r="JTR42" s="267"/>
      <c r="JTS42" s="267"/>
      <c r="JTT42" s="267"/>
      <c r="JTU42" s="267"/>
      <c r="JTV42" s="267"/>
      <c r="JTW42" s="267"/>
      <c r="JTX42" s="267"/>
      <c r="JTY42" s="267"/>
      <c r="JTZ42" s="267"/>
      <c r="JUA42" s="267"/>
      <c r="JUB42" s="267"/>
      <c r="JUC42" s="267"/>
      <c r="JUD42" s="267"/>
      <c r="JUE42" s="267"/>
      <c r="JUF42" s="267"/>
      <c r="JUG42" s="267"/>
      <c r="JUH42" s="267"/>
      <c r="JUI42" s="267"/>
      <c r="JUJ42" s="267"/>
      <c r="JUK42" s="267"/>
      <c r="JUL42" s="267"/>
      <c r="JUM42" s="267"/>
      <c r="JUN42" s="267"/>
      <c r="JUO42" s="267"/>
      <c r="JUP42" s="267"/>
      <c r="JUQ42" s="267"/>
      <c r="JUR42" s="267"/>
      <c r="JUS42" s="267"/>
      <c r="JUT42" s="267"/>
      <c r="JUU42" s="267"/>
      <c r="JUV42" s="267"/>
      <c r="JUW42" s="267"/>
      <c r="JUX42" s="267"/>
      <c r="JUY42" s="267"/>
      <c r="JUZ42" s="267"/>
      <c r="JVA42" s="267"/>
      <c r="JVB42" s="267"/>
      <c r="JVC42" s="267"/>
      <c r="JVD42" s="267"/>
      <c r="JVE42" s="267"/>
      <c r="JVF42" s="267"/>
      <c r="JVG42" s="267"/>
      <c r="JVH42" s="267"/>
      <c r="JVI42" s="267"/>
      <c r="JVJ42" s="267"/>
      <c r="JVK42" s="267"/>
      <c r="JVL42" s="267"/>
      <c r="JVM42" s="267"/>
      <c r="JVN42" s="267"/>
      <c r="JVO42" s="267"/>
      <c r="JVP42" s="267"/>
      <c r="JVQ42" s="267"/>
      <c r="JVR42" s="267"/>
      <c r="JVS42" s="267"/>
      <c r="JVT42" s="267"/>
      <c r="JVU42" s="267"/>
      <c r="JVV42" s="267"/>
      <c r="JVW42" s="267"/>
      <c r="JVX42" s="267"/>
      <c r="JVY42" s="267"/>
      <c r="JVZ42" s="267"/>
      <c r="JWA42" s="267"/>
      <c r="JWB42" s="267"/>
      <c r="JWC42" s="267"/>
      <c r="JWD42" s="267"/>
      <c r="JWE42" s="267"/>
      <c r="JWF42" s="267"/>
      <c r="JWG42" s="267"/>
      <c r="JWH42" s="267"/>
      <c r="JWI42" s="267"/>
      <c r="JWJ42" s="267"/>
      <c r="JWK42" s="267"/>
      <c r="JWL42" s="267"/>
      <c r="JWM42" s="267"/>
      <c r="JWN42" s="267"/>
      <c r="JWO42" s="267"/>
      <c r="JWP42" s="267"/>
      <c r="JWQ42" s="267"/>
      <c r="JWR42" s="267"/>
      <c r="JWS42" s="267"/>
      <c r="JWT42" s="267"/>
      <c r="JWU42" s="267"/>
      <c r="JWV42" s="267"/>
      <c r="JWW42" s="267"/>
      <c r="JWX42" s="267"/>
      <c r="JWY42" s="267"/>
      <c r="JWZ42" s="267"/>
      <c r="JXA42" s="267"/>
      <c r="JXB42" s="267"/>
      <c r="JXC42" s="267"/>
      <c r="JXD42" s="267"/>
      <c r="JXE42" s="267"/>
      <c r="JXF42" s="267"/>
      <c r="JXG42" s="267"/>
      <c r="JXH42" s="267"/>
      <c r="JXI42" s="267"/>
      <c r="JXJ42" s="267"/>
      <c r="JXK42" s="267"/>
      <c r="JXL42" s="267"/>
      <c r="JXM42" s="267"/>
      <c r="JXN42" s="267"/>
      <c r="JXO42" s="267"/>
      <c r="JXP42" s="267"/>
      <c r="JXQ42" s="267"/>
      <c r="JXR42" s="267"/>
      <c r="JXS42" s="267"/>
      <c r="JXT42" s="267"/>
      <c r="JXU42" s="267"/>
      <c r="JXV42" s="267"/>
      <c r="JXW42" s="267"/>
      <c r="JXX42" s="267"/>
      <c r="JXY42" s="267"/>
      <c r="JXZ42" s="267"/>
      <c r="JYA42" s="267"/>
      <c r="JYB42" s="267"/>
      <c r="JYC42" s="267"/>
      <c r="JYD42" s="267"/>
      <c r="JYE42" s="267"/>
      <c r="JYF42" s="267"/>
      <c r="JYG42" s="267"/>
      <c r="JYH42" s="267"/>
      <c r="JYI42" s="267"/>
      <c r="JYJ42" s="267"/>
      <c r="JYK42" s="267"/>
      <c r="JYL42" s="267"/>
      <c r="JYM42" s="267"/>
      <c r="JYN42" s="267"/>
      <c r="JYO42" s="267"/>
      <c r="JYP42" s="267"/>
      <c r="JYQ42" s="267"/>
      <c r="JYR42" s="267"/>
      <c r="JYS42" s="267"/>
      <c r="JYT42" s="267"/>
      <c r="JYU42" s="267"/>
      <c r="JYV42" s="267"/>
      <c r="JYW42" s="267"/>
      <c r="JYX42" s="267"/>
      <c r="JYY42" s="267"/>
      <c r="JYZ42" s="267"/>
      <c r="JZA42" s="267"/>
      <c r="JZB42" s="267"/>
      <c r="JZC42" s="267"/>
      <c r="JZD42" s="267"/>
      <c r="JZE42" s="267"/>
      <c r="JZF42" s="267"/>
      <c r="JZG42" s="267"/>
      <c r="JZH42" s="267"/>
      <c r="JZI42" s="267"/>
      <c r="JZJ42" s="267"/>
      <c r="JZK42" s="267"/>
      <c r="JZL42" s="267"/>
      <c r="JZM42" s="267"/>
      <c r="JZN42" s="267"/>
      <c r="JZO42" s="267"/>
      <c r="JZP42" s="267"/>
      <c r="JZQ42" s="267"/>
      <c r="JZR42" s="267"/>
      <c r="JZS42" s="267"/>
      <c r="JZT42" s="267"/>
      <c r="JZU42" s="267"/>
      <c r="JZV42" s="267"/>
      <c r="JZW42" s="267"/>
      <c r="JZX42" s="267"/>
      <c r="JZY42" s="267"/>
      <c r="JZZ42" s="267"/>
      <c r="KAA42" s="267"/>
      <c r="KAB42" s="267"/>
      <c r="KAC42" s="267"/>
      <c r="KAD42" s="267"/>
      <c r="KAE42" s="267"/>
      <c r="KAF42" s="267"/>
      <c r="KAG42" s="267"/>
      <c r="KAH42" s="267"/>
      <c r="KAI42" s="267"/>
      <c r="KAJ42" s="267"/>
      <c r="KAK42" s="267"/>
      <c r="KAL42" s="267"/>
      <c r="KAM42" s="267"/>
      <c r="KAN42" s="267"/>
      <c r="KAO42" s="267"/>
      <c r="KAP42" s="267"/>
      <c r="KAQ42" s="267"/>
      <c r="KAR42" s="267"/>
      <c r="KAS42" s="267"/>
      <c r="KAT42" s="267"/>
      <c r="KAU42" s="267"/>
      <c r="KAV42" s="267"/>
      <c r="KAW42" s="267"/>
      <c r="KAX42" s="267"/>
      <c r="KAY42" s="267"/>
      <c r="KAZ42" s="267"/>
      <c r="KBA42" s="267"/>
      <c r="KBB42" s="267"/>
      <c r="KBC42" s="267"/>
      <c r="KBD42" s="267"/>
      <c r="KBE42" s="267"/>
      <c r="KBF42" s="267"/>
      <c r="KBG42" s="267"/>
      <c r="KBH42" s="267"/>
      <c r="KBI42" s="267"/>
      <c r="KBJ42" s="267"/>
      <c r="KBK42" s="267"/>
      <c r="KBL42" s="267"/>
      <c r="KBM42" s="267"/>
      <c r="KBN42" s="267"/>
      <c r="KBO42" s="267"/>
      <c r="KBP42" s="267"/>
      <c r="KBQ42" s="267"/>
      <c r="KBR42" s="267"/>
      <c r="KBS42" s="267"/>
      <c r="KBT42" s="267"/>
      <c r="KBU42" s="267"/>
      <c r="KBV42" s="267"/>
      <c r="KBW42" s="267"/>
      <c r="KBX42" s="267"/>
      <c r="KBY42" s="267"/>
      <c r="KBZ42" s="267"/>
      <c r="KCA42" s="267"/>
      <c r="KCB42" s="267"/>
      <c r="KCC42" s="267"/>
      <c r="KCD42" s="267"/>
      <c r="KCE42" s="267"/>
      <c r="KCF42" s="267"/>
      <c r="KCG42" s="267"/>
      <c r="KCH42" s="267"/>
      <c r="KCI42" s="267"/>
      <c r="KCJ42" s="267"/>
      <c r="KCK42" s="267"/>
      <c r="KCL42" s="267"/>
      <c r="KCM42" s="267"/>
      <c r="KCN42" s="267"/>
      <c r="KCO42" s="267"/>
      <c r="KCP42" s="267"/>
      <c r="KCQ42" s="267"/>
      <c r="KCR42" s="267"/>
      <c r="KCS42" s="267"/>
      <c r="KCT42" s="267"/>
      <c r="KCU42" s="267"/>
      <c r="KCV42" s="267"/>
      <c r="KCW42" s="267"/>
      <c r="KCX42" s="267"/>
      <c r="KCY42" s="267"/>
      <c r="KCZ42" s="267"/>
      <c r="KDA42" s="267"/>
      <c r="KDB42" s="267"/>
      <c r="KDC42" s="267"/>
      <c r="KDD42" s="267"/>
      <c r="KDE42" s="267"/>
      <c r="KDF42" s="267"/>
      <c r="KDG42" s="267"/>
      <c r="KDH42" s="267"/>
      <c r="KDI42" s="267"/>
      <c r="KDJ42" s="267"/>
      <c r="KDK42" s="267"/>
      <c r="KDL42" s="267"/>
      <c r="KDM42" s="267"/>
      <c r="KDN42" s="267"/>
      <c r="KDO42" s="267"/>
      <c r="KDP42" s="267"/>
      <c r="KDQ42" s="267"/>
      <c r="KDR42" s="267"/>
      <c r="KDS42" s="267"/>
      <c r="KDT42" s="267"/>
      <c r="KDU42" s="267"/>
      <c r="KDV42" s="267"/>
      <c r="KDW42" s="267"/>
      <c r="KDX42" s="267"/>
      <c r="KDY42" s="267"/>
      <c r="KDZ42" s="267"/>
      <c r="KEA42" s="267"/>
      <c r="KEB42" s="267"/>
      <c r="KEC42" s="267"/>
      <c r="KED42" s="267"/>
      <c r="KEE42" s="267"/>
      <c r="KEF42" s="267"/>
      <c r="KEG42" s="267"/>
      <c r="KEH42" s="267"/>
      <c r="KEI42" s="267"/>
      <c r="KEJ42" s="267"/>
      <c r="KEK42" s="267"/>
      <c r="KEL42" s="267"/>
      <c r="KEM42" s="267"/>
      <c r="KEN42" s="267"/>
      <c r="KEO42" s="267"/>
      <c r="KEP42" s="267"/>
      <c r="KEQ42" s="267"/>
      <c r="KER42" s="267"/>
      <c r="KES42" s="267"/>
      <c r="KET42" s="267"/>
      <c r="KEU42" s="267"/>
      <c r="KEV42" s="267"/>
      <c r="KEW42" s="267"/>
      <c r="KEX42" s="267"/>
      <c r="KEY42" s="267"/>
      <c r="KEZ42" s="267"/>
      <c r="KFA42" s="267"/>
      <c r="KFB42" s="267"/>
      <c r="KFC42" s="267"/>
      <c r="KFD42" s="267"/>
      <c r="KFE42" s="267"/>
      <c r="KFF42" s="267"/>
      <c r="KFG42" s="267"/>
      <c r="KFH42" s="267"/>
      <c r="KFI42" s="267"/>
      <c r="KFJ42" s="267"/>
      <c r="KFK42" s="267"/>
      <c r="KFL42" s="267"/>
      <c r="KFM42" s="267"/>
      <c r="KFN42" s="267"/>
      <c r="KFO42" s="267"/>
      <c r="KFP42" s="267"/>
      <c r="KFQ42" s="267"/>
      <c r="KFR42" s="267"/>
      <c r="KFS42" s="267"/>
      <c r="KFT42" s="267"/>
      <c r="KFU42" s="267"/>
      <c r="KFV42" s="267"/>
      <c r="KFW42" s="267"/>
      <c r="KFX42" s="267"/>
      <c r="KFY42" s="267"/>
      <c r="KFZ42" s="267"/>
      <c r="KGA42" s="267"/>
      <c r="KGB42" s="267"/>
      <c r="KGC42" s="267"/>
      <c r="KGD42" s="267"/>
      <c r="KGE42" s="267"/>
      <c r="KGF42" s="267"/>
      <c r="KGG42" s="267"/>
      <c r="KGH42" s="267"/>
      <c r="KGI42" s="267"/>
      <c r="KGJ42" s="267"/>
      <c r="KGK42" s="267"/>
      <c r="KGL42" s="267"/>
      <c r="KGM42" s="267"/>
      <c r="KGN42" s="267"/>
      <c r="KGO42" s="267"/>
      <c r="KGP42" s="267"/>
      <c r="KGQ42" s="267"/>
      <c r="KGR42" s="267"/>
      <c r="KGS42" s="267"/>
      <c r="KGT42" s="267"/>
      <c r="KGU42" s="267"/>
      <c r="KGV42" s="267"/>
      <c r="KGW42" s="267"/>
      <c r="KGX42" s="267"/>
      <c r="KGY42" s="267"/>
      <c r="KGZ42" s="267"/>
      <c r="KHA42" s="267"/>
      <c r="KHB42" s="267"/>
      <c r="KHC42" s="267"/>
      <c r="KHD42" s="267"/>
      <c r="KHE42" s="267"/>
      <c r="KHF42" s="267"/>
      <c r="KHG42" s="267"/>
      <c r="KHH42" s="267"/>
      <c r="KHI42" s="267"/>
      <c r="KHJ42" s="267"/>
      <c r="KHK42" s="267"/>
      <c r="KHL42" s="267"/>
      <c r="KHM42" s="267"/>
      <c r="KHN42" s="267"/>
      <c r="KHO42" s="267"/>
      <c r="KHP42" s="267"/>
      <c r="KHQ42" s="267"/>
      <c r="KHR42" s="267"/>
      <c r="KHS42" s="267"/>
      <c r="KHT42" s="267"/>
      <c r="KHU42" s="267"/>
      <c r="KHV42" s="267"/>
      <c r="KHW42" s="267"/>
      <c r="KHX42" s="267"/>
      <c r="KHY42" s="267"/>
      <c r="KHZ42" s="267"/>
      <c r="KIA42" s="267"/>
      <c r="KIB42" s="267"/>
      <c r="KIC42" s="267"/>
      <c r="KID42" s="267"/>
      <c r="KIE42" s="267"/>
      <c r="KIF42" s="267"/>
      <c r="KIG42" s="267"/>
      <c r="KIH42" s="267"/>
      <c r="KII42" s="267"/>
      <c r="KIJ42" s="267"/>
      <c r="KIK42" s="267"/>
      <c r="KIL42" s="267"/>
      <c r="KIM42" s="267"/>
      <c r="KIN42" s="267"/>
      <c r="KIO42" s="267"/>
      <c r="KIP42" s="267"/>
      <c r="KIQ42" s="267"/>
      <c r="KIR42" s="267"/>
      <c r="KIS42" s="267"/>
      <c r="KIT42" s="267"/>
      <c r="KIU42" s="267"/>
      <c r="KIV42" s="267"/>
      <c r="KIW42" s="267"/>
      <c r="KIX42" s="267"/>
      <c r="KIY42" s="267"/>
      <c r="KIZ42" s="267"/>
      <c r="KJA42" s="267"/>
      <c r="KJB42" s="267"/>
      <c r="KJC42" s="267"/>
      <c r="KJD42" s="267"/>
      <c r="KJE42" s="267"/>
      <c r="KJF42" s="267"/>
      <c r="KJG42" s="267"/>
      <c r="KJH42" s="267"/>
      <c r="KJI42" s="267"/>
      <c r="KJJ42" s="267"/>
      <c r="KJK42" s="267"/>
      <c r="KJL42" s="267"/>
      <c r="KJM42" s="267"/>
      <c r="KJN42" s="267"/>
      <c r="KJO42" s="267"/>
      <c r="KJP42" s="267"/>
      <c r="KJQ42" s="267"/>
      <c r="KJR42" s="267"/>
      <c r="KJS42" s="267"/>
      <c r="KJT42" s="267"/>
      <c r="KJU42" s="267"/>
      <c r="KJV42" s="267"/>
      <c r="KJW42" s="267"/>
      <c r="KJX42" s="267"/>
      <c r="KJY42" s="267"/>
      <c r="KJZ42" s="267"/>
      <c r="KKA42" s="267"/>
      <c r="KKB42" s="267"/>
      <c r="KKC42" s="267"/>
      <c r="KKD42" s="267"/>
      <c r="KKE42" s="267"/>
      <c r="KKF42" s="267"/>
      <c r="KKG42" s="267"/>
      <c r="KKH42" s="267"/>
      <c r="KKI42" s="267"/>
      <c r="KKJ42" s="267"/>
      <c r="KKK42" s="267"/>
      <c r="KKL42" s="267"/>
      <c r="KKM42" s="267"/>
      <c r="KKN42" s="267"/>
      <c r="KKO42" s="267"/>
      <c r="KKP42" s="267"/>
      <c r="KKQ42" s="267"/>
      <c r="KKR42" s="267"/>
      <c r="KKS42" s="267"/>
      <c r="KKT42" s="267"/>
      <c r="KKU42" s="267"/>
      <c r="KKV42" s="267"/>
      <c r="KKW42" s="267"/>
      <c r="KKX42" s="267"/>
      <c r="KKY42" s="267"/>
      <c r="KKZ42" s="267"/>
      <c r="KLA42" s="267"/>
      <c r="KLB42" s="267"/>
      <c r="KLC42" s="267"/>
      <c r="KLD42" s="267"/>
      <c r="KLE42" s="267"/>
      <c r="KLF42" s="267"/>
      <c r="KLG42" s="267"/>
      <c r="KLH42" s="267"/>
      <c r="KLI42" s="267"/>
      <c r="KLJ42" s="267"/>
      <c r="KLK42" s="267"/>
      <c r="KLL42" s="267"/>
      <c r="KLM42" s="267"/>
      <c r="KLN42" s="267"/>
      <c r="KLO42" s="267"/>
      <c r="KLP42" s="267"/>
      <c r="KLQ42" s="267"/>
      <c r="KLR42" s="267"/>
      <c r="KLS42" s="267"/>
      <c r="KLT42" s="267"/>
      <c r="KLU42" s="267"/>
      <c r="KLV42" s="267"/>
      <c r="KLW42" s="267"/>
      <c r="KLX42" s="267"/>
      <c r="KLY42" s="267"/>
      <c r="KLZ42" s="267"/>
      <c r="KMA42" s="267"/>
      <c r="KMB42" s="267"/>
      <c r="KMC42" s="267"/>
      <c r="KMD42" s="267"/>
      <c r="KME42" s="267"/>
      <c r="KMF42" s="267"/>
      <c r="KMG42" s="267"/>
      <c r="KMH42" s="267"/>
      <c r="KMI42" s="267"/>
      <c r="KMJ42" s="267"/>
      <c r="KMK42" s="267"/>
      <c r="KML42" s="267"/>
      <c r="KMM42" s="267"/>
      <c r="KMN42" s="267"/>
      <c r="KMO42" s="267"/>
      <c r="KMP42" s="267"/>
      <c r="KMQ42" s="267"/>
      <c r="KMR42" s="267"/>
      <c r="KMS42" s="267"/>
      <c r="KMT42" s="267"/>
      <c r="KMU42" s="267"/>
      <c r="KMV42" s="267"/>
      <c r="KMW42" s="267"/>
      <c r="KMX42" s="267"/>
      <c r="KMY42" s="267"/>
      <c r="KMZ42" s="267"/>
      <c r="KNA42" s="267"/>
      <c r="KNB42" s="267"/>
      <c r="KNC42" s="267"/>
      <c r="KND42" s="267"/>
      <c r="KNE42" s="267"/>
      <c r="KNF42" s="267"/>
      <c r="KNG42" s="267"/>
      <c r="KNH42" s="267"/>
      <c r="KNI42" s="267"/>
      <c r="KNJ42" s="267"/>
      <c r="KNK42" s="267"/>
      <c r="KNL42" s="267"/>
      <c r="KNM42" s="267"/>
      <c r="KNN42" s="267"/>
      <c r="KNO42" s="267"/>
      <c r="KNP42" s="267"/>
      <c r="KNQ42" s="267"/>
      <c r="KNR42" s="267"/>
      <c r="KNS42" s="267"/>
      <c r="KNT42" s="267"/>
      <c r="KNU42" s="267"/>
      <c r="KNV42" s="267"/>
      <c r="KNW42" s="267"/>
      <c r="KNX42" s="267"/>
      <c r="KNY42" s="267"/>
      <c r="KNZ42" s="267"/>
      <c r="KOA42" s="267"/>
      <c r="KOB42" s="267"/>
      <c r="KOC42" s="267"/>
      <c r="KOD42" s="267"/>
      <c r="KOE42" s="267"/>
      <c r="KOF42" s="267"/>
      <c r="KOG42" s="267"/>
      <c r="KOH42" s="267"/>
      <c r="KOI42" s="267"/>
      <c r="KOJ42" s="267"/>
      <c r="KOK42" s="267"/>
      <c r="KOL42" s="267"/>
      <c r="KOM42" s="267"/>
      <c r="KON42" s="267"/>
      <c r="KOO42" s="267"/>
      <c r="KOP42" s="267"/>
      <c r="KOQ42" s="267"/>
      <c r="KOR42" s="267"/>
      <c r="KOS42" s="267"/>
      <c r="KOT42" s="267"/>
      <c r="KOU42" s="267"/>
      <c r="KOV42" s="267"/>
      <c r="KOW42" s="267"/>
      <c r="KOX42" s="267"/>
      <c r="KOY42" s="267"/>
      <c r="KOZ42" s="267"/>
      <c r="KPA42" s="267"/>
      <c r="KPB42" s="267"/>
      <c r="KPC42" s="267"/>
      <c r="KPD42" s="267"/>
      <c r="KPE42" s="267"/>
      <c r="KPF42" s="267"/>
      <c r="KPG42" s="267"/>
      <c r="KPH42" s="267"/>
      <c r="KPI42" s="267"/>
      <c r="KPJ42" s="267"/>
      <c r="KPK42" s="267"/>
      <c r="KPL42" s="267"/>
      <c r="KPM42" s="267"/>
      <c r="KPN42" s="267"/>
      <c r="KPO42" s="267"/>
      <c r="KPP42" s="267"/>
      <c r="KPQ42" s="267"/>
      <c r="KPR42" s="267"/>
      <c r="KPS42" s="267"/>
      <c r="KPT42" s="267"/>
      <c r="KPU42" s="267"/>
      <c r="KPV42" s="267"/>
      <c r="KPW42" s="267"/>
      <c r="KPX42" s="267"/>
      <c r="KPY42" s="267"/>
      <c r="KPZ42" s="267"/>
      <c r="KQA42" s="267"/>
      <c r="KQB42" s="267"/>
      <c r="KQC42" s="267"/>
      <c r="KQD42" s="267"/>
      <c r="KQE42" s="267"/>
      <c r="KQF42" s="267"/>
      <c r="KQG42" s="267"/>
      <c r="KQH42" s="267"/>
      <c r="KQI42" s="267"/>
      <c r="KQJ42" s="267"/>
      <c r="KQK42" s="267"/>
      <c r="KQL42" s="267"/>
      <c r="KQM42" s="267"/>
      <c r="KQN42" s="267"/>
      <c r="KQO42" s="267"/>
      <c r="KQP42" s="267"/>
      <c r="KQQ42" s="267"/>
      <c r="KQR42" s="267"/>
      <c r="KQS42" s="267"/>
      <c r="KQT42" s="267"/>
      <c r="KQU42" s="267"/>
      <c r="KQV42" s="267"/>
      <c r="KQW42" s="267"/>
      <c r="KQX42" s="267"/>
      <c r="KQY42" s="267"/>
      <c r="KQZ42" s="267"/>
      <c r="KRA42" s="267"/>
      <c r="KRB42" s="267"/>
      <c r="KRC42" s="267"/>
      <c r="KRD42" s="267"/>
      <c r="KRE42" s="267"/>
      <c r="KRF42" s="267"/>
      <c r="KRG42" s="267"/>
      <c r="KRH42" s="267"/>
      <c r="KRI42" s="267"/>
      <c r="KRJ42" s="267"/>
      <c r="KRK42" s="267"/>
      <c r="KRL42" s="267"/>
      <c r="KRM42" s="267"/>
      <c r="KRN42" s="267"/>
      <c r="KRO42" s="267"/>
      <c r="KRP42" s="267"/>
      <c r="KRQ42" s="267"/>
      <c r="KRR42" s="267"/>
      <c r="KRS42" s="267"/>
      <c r="KRT42" s="267"/>
      <c r="KRU42" s="267"/>
      <c r="KRV42" s="267"/>
      <c r="KRW42" s="267"/>
      <c r="KRX42" s="267"/>
      <c r="KRY42" s="267"/>
      <c r="KRZ42" s="267"/>
      <c r="KSA42" s="267"/>
      <c r="KSB42" s="267"/>
      <c r="KSC42" s="267"/>
      <c r="KSD42" s="267"/>
      <c r="KSE42" s="267"/>
      <c r="KSF42" s="267"/>
      <c r="KSG42" s="267"/>
      <c r="KSH42" s="267"/>
      <c r="KSI42" s="267"/>
      <c r="KSJ42" s="267"/>
      <c r="KSK42" s="267"/>
      <c r="KSL42" s="267"/>
      <c r="KSM42" s="267"/>
      <c r="KSN42" s="267"/>
      <c r="KSO42" s="267"/>
      <c r="KSP42" s="267"/>
      <c r="KSQ42" s="267"/>
      <c r="KSR42" s="267"/>
      <c r="KSS42" s="267"/>
      <c r="KST42" s="267"/>
      <c r="KSU42" s="267"/>
      <c r="KSV42" s="267"/>
      <c r="KSW42" s="267"/>
      <c r="KSX42" s="267"/>
      <c r="KSY42" s="267"/>
      <c r="KSZ42" s="267"/>
      <c r="KTA42" s="267"/>
      <c r="KTB42" s="267"/>
      <c r="KTC42" s="267"/>
      <c r="KTD42" s="267"/>
      <c r="KTE42" s="267"/>
      <c r="KTF42" s="267"/>
      <c r="KTG42" s="267"/>
      <c r="KTH42" s="267"/>
      <c r="KTI42" s="267"/>
      <c r="KTJ42" s="267"/>
      <c r="KTK42" s="267"/>
      <c r="KTL42" s="267"/>
      <c r="KTM42" s="267"/>
      <c r="KTN42" s="267"/>
      <c r="KTO42" s="267"/>
      <c r="KTP42" s="267"/>
      <c r="KTQ42" s="267"/>
      <c r="KTR42" s="267"/>
      <c r="KTS42" s="267"/>
      <c r="KTT42" s="267"/>
      <c r="KTU42" s="267"/>
      <c r="KTV42" s="267"/>
      <c r="KTW42" s="267"/>
      <c r="KTX42" s="267"/>
      <c r="KTY42" s="267"/>
      <c r="KTZ42" s="267"/>
      <c r="KUA42" s="267"/>
      <c r="KUB42" s="267"/>
      <c r="KUC42" s="267"/>
      <c r="KUD42" s="267"/>
      <c r="KUE42" s="267"/>
      <c r="KUF42" s="267"/>
      <c r="KUG42" s="267"/>
      <c r="KUH42" s="267"/>
      <c r="KUI42" s="267"/>
      <c r="KUJ42" s="267"/>
      <c r="KUK42" s="267"/>
      <c r="KUL42" s="267"/>
      <c r="KUM42" s="267"/>
      <c r="KUN42" s="267"/>
      <c r="KUO42" s="267"/>
      <c r="KUP42" s="267"/>
      <c r="KUQ42" s="267"/>
      <c r="KUR42" s="267"/>
      <c r="KUS42" s="267"/>
      <c r="KUT42" s="267"/>
      <c r="KUU42" s="267"/>
      <c r="KUV42" s="267"/>
      <c r="KUW42" s="267"/>
      <c r="KUX42" s="267"/>
      <c r="KUY42" s="267"/>
      <c r="KUZ42" s="267"/>
      <c r="KVA42" s="267"/>
      <c r="KVB42" s="267"/>
      <c r="KVC42" s="267"/>
      <c r="KVD42" s="267"/>
      <c r="KVE42" s="267"/>
      <c r="KVF42" s="267"/>
      <c r="KVG42" s="267"/>
      <c r="KVH42" s="267"/>
      <c r="KVI42" s="267"/>
      <c r="KVJ42" s="267"/>
      <c r="KVK42" s="267"/>
      <c r="KVL42" s="267"/>
      <c r="KVM42" s="267"/>
      <c r="KVN42" s="267"/>
      <c r="KVO42" s="267"/>
      <c r="KVP42" s="267"/>
      <c r="KVQ42" s="267"/>
      <c r="KVR42" s="267"/>
      <c r="KVS42" s="267"/>
      <c r="KVT42" s="267"/>
      <c r="KVU42" s="267"/>
      <c r="KVV42" s="267"/>
      <c r="KVW42" s="267"/>
      <c r="KVX42" s="267"/>
      <c r="KVY42" s="267"/>
      <c r="KVZ42" s="267"/>
      <c r="KWA42" s="267"/>
      <c r="KWB42" s="267"/>
      <c r="KWC42" s="267"/>
      <c r="KWD42" s="267"/>
      <c r="KWE42" s="267"/>
      <c r="KWF42" s="267"/>
      <c r="KWG42" s="267"/>
      <c r="KWH42" s="267"/>
      <c r="KWI42" s="267"/>
      <c r="KWJ42" s="267"/>
      <c r="KWK42" s="267"/>
      <c r="KWL42" s="267"/>
      <c r="KWM42" s="267"/>
      <c r="KWN42" s="267"/>
      <c r="KWO42" s="267"/>
      <c r="KWP42" s="267"/>
      <c r="KWQ42" s="267"/>
      <c r="KWR42" s="267"/>
      <c r="KWS42" s="267"/>
      <c r="KWT42" s="267"/>
      <c r="KWU42" s="267"/>
      <c r="KWV42" s="267"/>
      <c r="KWW42" s="267"/>
      <c r="KWX42" s="267"/>
      <c r="KWY42" s="267"/>
      <c r="KWZ42" s="267"/>
      <c r="KXA42" s="267"/>
      <c r="KXB42" s="267"/>
      <c r="KXC42" s="267"/>
      <c r="KXD42" s="267"/>
      <c r="KXE42" s="267"/>
      <c r="KXF42" s="267"/>
      <c r="KXG42" s="267"/>
      <c r="KXH42" s="267"/>
      <c r="KXI42" s="267"/>
      <c r="KXJ42" s="267"/>
      <c r="KXK42" s="267"/>
      <c r="KXL42" s="267"/>
      <c r="KXM42" s="267"/>
      <c r="KXN42" s="267"/>
      <c r="KXO42" s="267"/>
      <c r="KXP42" s="267"/>
      <c r="KXQ42" s="267"/>
      <c r="KXR42" s="267"/>
      <c r="KXS42" s="267"/>
      <c r="KXT42" s="267"/>
      <c r="KXU42" s="267"/>
      <c r="KXV42" s="267"/>
      <c r="KXW42" s="267"/>
      <c r="KXX42" s="267"/>
      <c r="KXY42" s="267"/>
      <c r="KXZ42" s="267"/>
      <c r="KYA42" s="267"/>
      <c r="KYB42" s="267"/>
      <c r="KYC42" s="267"/>
      <c r="KYD42" s="267"/>
      <c r="KYE42" s="267"/>
      <c r="KYF42" s="267"/>
      <c r="KYG42" s="267"/>
      <c r="KYH42" s="267"/>
      <c r="KYI42" s="267"/>
      <c r="KYJ42" s="267"/>
      <c r="KYK42" s="267"/>
      <c r="KYL42" s="267"/>
      <c r="KYM42" s="267"/>
      <c r="KYN42" s="267"/>
      <c r="KYO42" s="267"/>
      <c r="KYP42" s="267"/>
      <c r="KYQ42" s="267"/>
      <c r="KYR42" s="267"/>
      <c r="KYS42" s="267"/>
      <c r="KYT42" s="267"/>
      <c r="KYU42" s="267"/>
      <c r="KYV42" s="267"/>
      <c r="KYW42" s="267"/>
      <c r="KYX42" s="267"/>
      <c r="KYY42" s="267"/>
      <c r="KYZ42" s="267"/>
      <c r="KZA42" s="267"/>
      <c r="KZB42" s="267"/>
      <c r="KZC42" s="267"/>
      <c r="KZD42" s="267"/>
      <c r="KZE42" s="267"/>
      <c r="KZF42" s="267"/>
      <c r="KZG42" s="267"/>
      <c r="KZH42" s="267"/>
      <c r="KZI42" s="267"/>
      <c r="KZJ42" s="267"/>
      <c r="KZK42" s="267"/>
      <c r="KZL42" s="267"/>
      <c r="KZM42" s="267"/>
      <c r="KZN42" s="267"/>
      <c r="KZO42" s="267"/>
      <c r="KZP42" s="267"/>
      <c r="KZQ42" s="267"/>
      <c r="KZR42" s="267"/>
      <c r="KZS42" s="267"/>
      <c r="KZT42" s="267"/>
      <c r="KZU42" s="267"/>
      <c r="KZV42" s="267"/>
      <c r="KZW42" s="267"/>
      <c r="KZX42" s="267"/>
      <c r="KZY42" s="267"/>
      <c r="KZZ42" s="267"/>
      <c r="LAA42" s="267"/>
      <c r="LAB42" s="267"/>
      <c r="LAC42" s="267"/>
      <c r="LAD42" s="267"/>
      <c r="LAE42" s="267"/>
      <c r="LAF42" s="267"/>
      <c r="LAG42" s="267"/>
      <c r="LAH42" s="267"/>
      <c r="LAI42" s="267"/>
      <c r="LAJ42" s="267"/>
      <c r="LAK42" s="267"/>
      <c r="LAL42" s="267"/>
      <c r="LAM42" s="267"/>
      <c r="LAN42" s="267"/>
      <c r="LAO42" s="267"/>
      <c r="LAP42" s="267"/>
      <c r="LAQ42" s="267"/>
      <c r="LAR42" s="267"/>
      <c r="LAS42" s="267"/>
      <c r="LAT42" s="267"/>
      <c r="LAU42" s="267"/>
      <c r="LAV42" s="267"/>
      <c r="LAW42" s="267"/>
      <c r="LAX42" s="267"/>
      <c r="LAY42" s="267"/>
      <c r="LAZ42" s="267"/>
      <c r="LBA42" s="267"/>
      <c r="LBB42" s="267"/>
      <c r="LBC42" s="267"/>
      <c r="LBD42" s="267"/>
      <c r="LBE42" s="267"/>
      <c r="LBF42" s="267"/>
      <c r="LBG42" s="267"/>
      <c r="LBH42" s="267"/>
      <c r="LBI42" s="267"/>
      <c r="LBJ42" s="267"/>
      <c r="LBK42" s="267"/>
      <c r="LBL42" s="267"/>
      <c r="LBM42" s="267"/>
      <c r="LBN42" s="267"/>
      <c r="LBO42" s="267"/>
      <c r="LBP42" s="267"/>
      <c r="LBQ42" s="267"/>
      <c r="LBR42" s="267"/>
      <c r="LBS42" s="267"/>
      <c r="LBT42" s="267"/>
      <c r="LBU42" s="267"/>
      <c r="LBV42" s="267"/>
      <c r="LBW42" s="267"/>
      <c r="LBX42" s="267"/>
      <c r="LBY42" s="267"/>
      <c r="LBZ42" s="267"/>
      <c r="LCA42" s="267"/>
      <c r="LCB42" s="267"/>
      <c r="LCC42" s="267"/>
      <c r="LCD42" s="267"/>
      <c r="LCE42" s="267"/>
      <c r="LCF42" s="267"/>
      <c r="LCG42" s="267"/>
      <c r="LCH42" s="267"/>
      <c r="LCI42" s="267"/>
      <c r="LCJ42" s="267"/>
      <c r="LCK42" s="267"/>
      <c r="LCL42" s="267"/>
      <c r="LCM42" s="267"/>
      <c r="LCN42" s="267"/>
      <c r="LCO42" s="267"/>
      <c r="LCP42" s="267"/>
      <c r="LCQ42" s="267"/>
      <c r="LCR42" s="267"/>
      <c r="LCS42" s="267"/>
      <c r="LCT42" s="267"/>
      <c r="LCU42" s="267"/>
      <c r="LCV42" s="267"/>
      <c r="LCW42" s="267"/>
      <c r="LCX42" s="267"/>
      <c r="LCY42" s="267"/>
      <c r="LCZ42" s="267"/>
      <c r="LDA42" s="267"/>
      <c r="LDB42" s="267"/>
      <c r="LDC42" s="267"/>
      <c r="LDD42" s="267"/>
      <c r="LDE42" s="267"/>
      <c r="LDF42" s="267"/>
      <c r="LDG42" s="267"/>
      <c r="LDH42" s="267"/>
      <c r="LDI42" s="267"/>
      <c r="LDJ42" s="267"/>
      <c r="LDK42" s="267"/>
      <c r="LDL42" s="267"/>
      <c r="LDM42" s="267"/>
      <c r="LDN42" s="267"/>
      <c r="LDO42" s="267"/>
      <c r="LDP42" s="267"/>
      <c r="LDQ42" s="267"/>
      <c r="LDR42" s="267"/>
      <c r="LDS42" s="267"/>
      <c r="LDT42" s="267"/>
      <c r="LDU42" s="267"/>
      <c r="LDV42" s="267"/>
      <c r="LDW42" s="267"/>
      <c r="LDX42" s="267"/>
      <c r="LDY42" s="267"/>
      <c r="LDZ42" s="267"/>
      <c r="LEA42" s="267"/>
      <c r="LEB42" s="267"/>
      <c r="LEC42" s="267"/>
      <c r="LED42" s="267"/>
      <c r="LEE42" s="267"/>
      <c r="LEF42" s="267"/>
      <c r="LEG42" s="267"/>
      <c r="LEH42" s="267"/>
      <c r="LEI42" s="267"/>
      <c r="LEJ42" s="267"/>
      <c r="LEK42" s="267"/>
      <c r="LEL42" s="267"/>
      <c r="LEM42" s="267"/>
      <c r="LEN42" s="267"/>
      <c r="LEO42" s="267"/>
      <c r="LEP42" s="267"/>
      <c r="LEQ42" s="267"/>
      <c r="LER42" s="267"/>
      <c r="LES42" s="267"/>
      <c r="LET42" s="267"/>
      <c r="LEU42" s="267"/>
      <c r="LEV42" s="267"/>
      <c r="LEW42" s="267"/>
      <c r="LEX42" s="267"/>
      <c r="LEY42" s="267"/>
      <c r="LEZ42" s="267"/>
      <c r="LFA42" s="267"/>
      <c r="LFB42" s="267"/>
      <c r="LFC42" s="267"/>
      <c r="LFD42" s="267"/>
      <c r="LFE42" s="267"/>
      <c r="LFF42" s="267"/>
      <c r="LFG42" s="267"/>
      <c r="LFH42" s="267"/>
      <c r="LFI42" s="267"/>
      <c r="LFJ42" s="267"/>
      <c r="LFK42" s="267"/>
      <c r="LFL42" s="267"/>
      <c r="LFM42" s="267"/>
      <c r="LFN42" s="267"/>
      <c r="LFO42" s="267"/>
      <c r="LFP42" s="267"/>
      <c r="LFQ42" s="267"/>
      <c r="LFR42" s="267"/>
      <c r="LFS42" s="267"/>
      <c r="LFT42" s="267"/>
      <c r="LFU42" s="267"/>
      <c r="LFV42" s="267"/>
      <c r="LFW42" s="267"/>
      <c r="LFX42" s="267"/>
      <c r="LFY42" s="267"/>
      <c r="LFZ42" s="267"/>
      <c r="LGA42" s="267"/>
      <c r="LGB42" s="267"/>
      <c r="LGC42" s="267"/>
      <c r="LGD42" s="267"/>
      <c r="LGE42" s="267"/>
      <c r="LGF42" s="267"/>
      <c r="LGG42" s="267"/>
      <c r="LGH42" s="267"/>
      <c r="LGI42" s="267"/>
      <c r="LGJ42" s="267"/>
      <c r="LGK42" s="267"/>
      <c r="LGL42" s="267"/>
      <c r="LGM42" s="267"/>
      <c r="LGN42" s="267"/>
      <c r="LGO42" s="267"/>
      <c r="LGP42" s="267"/>
      <c r="LGQ42" s="267"/>
      <c r="LGR42" s="267"/>
      <c r="LGS42" s="267"/>
      <c r="LGT42" s="267"/>
      <c r="LGU42" s="267"/>
      <c r="LGV42" s="267"/>
      <c r="LGW42" s="267"/>
      <c r="LGX42" s="267"/>
      <c r="LGY42" s="267"/>
      <c r="LGZ42" s="267"/>
      <c r="LHA42" s="267"/>
      <c r="LHB42" s="267"/>
      <c r="LHC42" s="267"/>
      <c r="LHD42" s="267"/>
      <c r="LHE42" s="267"/>
      <c r="LHF42" s="267"/>
      <c r="LHG42" s="267"/>
      <c r="LHH42" s="267"/>
      <c r="LHI42" s="267"/>
      <c r="LHJ42" s="267"/>
      <c r="LHK42" s="267"/>
      <c r="LHL42" s="267"/>
      <c r="LHM42" s="267"/>
      <c r="LHN42" s="267"/>
      <c r="LHO42" s="267"/>
      <c r="LHP42" s="267"/>
      <c r="LHQ42" s="267"/>
      <c r="LHR42" s="267"/>
      <c r="LHS42" s="267"/>
      <c r="LHT42" s="267"/>
      <c r="LHU42" s="267"/>
      <c r="LHV42" s="267"/>
      <c r="LHW42" s="267"/>
      <c r="LHX42" s="267"/>
      <c r="LHY42" s="267"/>
      <c r="LHZ42" s="267"/>
      <c r="LIA42" s="267"/>
      <c r="LIB42" s="267"/>
      <c r="LIC42" s="267"/>
      <c r="LID42" s="267"/>
      <c r="LIE42" s="267"/>
      <c r="LIF42" s="267"/>
      <c r="LIG42" s="267"/>
      <c r="LIH42" s="267"/>
      <c r="LII42" s="267"/>
      <c r="LIJ42" s="267"/>
      <c r="LIK42" s="267"/>
      <c r="LIL42" s="267"/>
      <c r="LIM42" s="267"/>
      <c r="LIN42" s="267"/>
      <c r="LIO42" s="267"/>
      <c r="LIP42" s="267"/>
      <c r="LIQ42" s="267"/>
      <c r="LIR42" s="267"/>
      <c r="LIS42" s="267"/>
      <c r="LIT42" s="267"/>
      <c r="LIU42" s="267"/>
      <c r="LIV42" s="267"/>
      <c r="LIW42" s="267"/>
      <c r="LIX42" s="267"/>
      <c r="LIY42" s="267"/>
      <c r="LIZ42" s="267"/>
      <c r="LJA42" s="267"/>
      <c r="LJB42" s="267"/>
      <c r="LJC42" s="267"/>
      <c r="LJD42" s="267"/>
      <c r="LJE42" s="267"/>
      <c r="LJF42" s="267"/>
      <c r="LJG42" s="267"/>
      <c r="LJH42" s="267"/>
      <c r="LJI42" s="267"/>
      <c r="LJJ42" s="267"/>
      <c r="LJK42" s="267"/>
      <c r="LJL42" s="267"/>
      <c r="LJM42" s="267"/>
      <c r="LJN42" s="267"/>
      <c r="LJO42" s="267"/>
      <c r="LJP42" s="267"/>
      <c r="LJQ42" s="267"/>
      <c r="LJR42" s="267"/>
      <c r="LJS42" s="267"/>
      <c r="LJT42" s="267"/>
      <c r="LJU42" s="267"/>
      <c r="LJV42" s="267"/>
      <c r="LJW42" s="267"/>
      <c r="LJX42" s="267"/>
      <c r="LJY42" s="267"/>
      <c r="LJZ42" s="267"/>
      <c r="LKA42" s="267"/>
      <c r="LKB42" s="267"/>
      <c r="LKC42" s="267"/>
      <c r="LKD42" s="267"/>
      <c r="LKE42" s="267"/>
      <c r="LKF42" s="267"/>
      <c r="LKG42" s="267"/>
      <c r="LKH42" s="267"/>
      <c r="LKI42" s="267"/>
      <c r="LKJ42" s="267"/>
      <c r="LKK42" s="267"/>
      <c r="LKL42" s="267"/>
      <c r="LKM42" s="267"/>
      <c r="LKN42" s="267"/>
      <c r="LKO42" s="267"/>
      <c r="LKP42" s="267"/>
      <c r="LKQ42" s="267"/>
      <c r="LKR42" s="267"/>
      <c r="LKS42" s="267"/>
      <c r="LKT42" s="267"/>
      <c r="LKU42" s="267"/>
      <c r="LKV42" s="267"/>
      <c r="LKW42" s="267"/>
      <c r="LKX42" s="267"/>
      <c r="LKY42" s="267"/>
      <c r="LKZ42" s="267"/>
      <c r="LLA42" s="267"/>
      <c r="LLB42" s="267"/>
      <c r="LLC42" s="267"/>
      <c r="LLD42" s="267"/>
      <c r="LLE42" s="267"/>
      <c r="LLF42" s="267"/>
      <c r="LLG42" s="267"/>
      <c r="LLH42" s="267"/>
      <c r="LLI42" s="267"/>
      <c r="LLJ42" s="267"/>
      <c r="LLK42" s="267"/>
      <c r="LLL42" s="267"/>
      <c r="LLM42" s="267"/>
      <c r="LLN42" s="267"/>
      <c r="LLO42" s="267"/>
      <c r="LLP42" s="267"/>
      <c r="LLQ42" s="267"/>
      <c r="LLR42" s="267"/>
      <c r="LLS42" s="267"/>
      <c r="LLT42" s="267"/>
      <c r="LLU42" s="267"/>
      <c r="LLV42" s="267"/>
      <c r="LLW42" s="267"/>
      <c r="LLX42" s="267"/>
      <c r="LLY42" s="267"/>
      <c r="LLZ42" s="267"/>
      <c r="LMA42" s="267"/>
      <c r="LMB42" s="267"/>
      <c r="LMC42" s="267"/>
      <c r="LMD42" s="267"/>
      <c r="LME42" s="267"/>
      <c r="LMF42" s="267"/>
      <c r="LMG42" s="267"/>
      <c r="LMH42" s="267"/>
      <c r="LMI42" s="267"/>
      <c r="LMJ42" s="267"/>
      <c r="LMK42" s="267"/>
      <c r="LML42" s="267"/>
      <c r="LMM42" s="267"/>
      <c r="LMN42" s="267"/>
      <c r="LMO42" s="267"/>
      <c r="LMP42" s="267"/>
      <c r="LMQ42" s="267"/>
      <c r="LMR42" s="267"/>
      <c r="LMS42" s="267"/>
      <c r="LMT42" s="267"/>
      <c r="LMU42" s="267"/>
      <c r="LMV42" s="267"/>
      <c r="LMW42" s="267"/>
      <c r="LMX42" s="267"/>
      <c r="LMY42" s="267"/>
      <c r="LMZ42" s="267"/>
      <c r="LNA42" s="267"/>
      <c r="LNB42" s="267"/>
      <c r="LNC42" s="267"/>
      <c r="LND42" s="267"/>
      <c r="LNE42" s="267"/>
      <c r="LNF42" s="267"/>
      <c r="LNG42" s="267"/>
      <c r="LNH42" s="267"/>
      <c r="LNI42" s="267"/>
      <c r="LNJ42" s="267"/>
      <c r="LNK42" s="267"/>
      <c r="LNL42" s="267"/>
      <c r="LNM42" s="267"/>
      <c r="LNN42" s="267"/>
      <c r="LNO42" s="267"/>
      <c r="LNP42" s="267"/>
      <c r="LNQ42" s="267"/>
      <c r="LNR42" s="267"/>
      <c r="LNS42" s="267"/>
      <c r="LNT42" s="267"/>
      <c r="LNU42" s="267"/>
      <c r="LNV42" s="267"/>
      <c r="LNW42" s="267"/>
      <c r="LNX42" s="267"/>
      <c r="LNY42" s="267"/>
      <c r="LNZ42" s="267"/>
      <c r="LOA42" s="267"/>
      <c r="LOB42" s="267"/>
      <c r="LOC42" s="267"/>
      <c r="LOD42" s="267"/>
      <c r="LOE42" s="267"/>
      <c r="LOF42" s="267"/>
      <c r="LOG42" s="267"/>
      <c r="LOH42" s="267"/>
      <c r="LOI42" s="267"/>
      <c r="LOJ42" s="267"/>
      <c r="LOK42" s="267"/>
      <c r="LOL42" s="267"/>
      <c r="LOM42" s="267"/>
      <c r="LON42" s="267"/>
      <c r="LOO42" s="267"/>
      <c r="LOP42" s="267"/>
      <c r="LOQ42" s="267"/>
      <c r="LOR42" s="267"/>
      <c r="LOS42" s="267"/>
      <c r="LOT42" s="267"/>
      <c r="LOU42" s="267"/>
      <c r="LOV42" s="267"/>
      <c r="LOW42" s="267"/>
      <c r="LOX42" s="267"/>
      <c r="LOY42" s="267"/>
      <c r="LOZ42" s="267"/>
      <c r="LPA42" s="267"/>
      <c r="LPB42" s="267"/>
      <c r="LPC42" s="267"/>
      <c r="LPD42" s="267"/>
      <c r="LPE42" s="267"/>
      <c r="LPF42" s="267"/>
      <c r="LPG42" s="267"/>
      <c r="LPH42" s="267"/>
      <c r="LPI42" s="267"/>
      <c r="LPJ42" s="267"/>
      <c r="LPK42" s="267"/>
      <c r="LPL42" s="267"/>
      <c r="LPM42" s="267"/>
      <c r="LPN42" s="267"/>
      <c r="LPO42" s="267"/>
      <c r="LPP42" s="267"/>
      <c r="LPQ42" s="267"/>
      <c r="LPR42" s="267"/>
      <c r="LPS42" s="267"/>
      <c r="LPT42" s="267"/>
      <c r="LPU42" s="267"/>
      <c r="LPV42" s="267"/>
      <c r="LPW42" s="267"/>
      <c r="LPX42" s="267"/>
      <c r="LPY42" s="267"/>
      <c r="LPZ42" s="267"/>
      <c r="LQA42" s="267"/>
      <c r="LQB42" s="267"/>
      <c r="LQC42" s="267"/>
      <c r="LQD42" s="267"/>
      <c r="LQE42" s="267"/>
      <c r="LQF42" s="267"/>
      <c r="LQG42" s="267"/>
      <c r="LQH42" s="267"/>
      <c r="LQI42" s="267"/>
      <c r="LQJ42" s="267"/>
      <c r="LQK42" s="267"/>
      <c r="LQL42" s="267"/>
      <c r="LQM42" s="267"/>
      <c r="LQN42" s="267"/>
      <c r="LQO42" s="267"/>
      <c r="LQP42" s="267"/>
      <c r="LQQ42" s="267"/>
      <c r="LQR42" s="267"/>
      <c r="LQS42" s="267"/>
      <c r="LQT42" s="267"/>
      <c r="LQU42" s="267"/>
      <c r="LQV42" s="267"/>
      <c r="LQW42" s="267"/>
      <c r="LQX42" s="267"/>
      <c r="LQY42" s="267"/>
      <c r="LQZ42" s="267"/>
      <c r="LRA42" s="267"/>
      <c r="LRB42" s="267"/>
      <c r="LRC42" s="267"/>
      <c r="LRD42" s="267"/>
      <c r="LRE42" s="267"/>
      <c r="LRF42" s="267"/>
      <c r="LRG42" s="267"/>
      <c r="LRH42" s="267"/>
      <c r="LRI42" s="267"/>
      <c r="LRJ42" s="267"/>
      <c r="LRK42" s="267"/>
      <c r="LRL42" s="267"/>
      <c r="LRM42" s="267"/>
      <c r="LRN42" s="267"/>
      <c r="LRO42" s="267"/>
      <c r="LRP42" s="267"/>
      <c r="LRQ42" s="267"/>
      <c r="LRR42" s="267"/>
      <c r="LRS42" s="267"/>
      <c r="LRT42" s="267"/>
      <c r="LRU42" s="267"/>
      <c r="LRV42" s="267"/>
      <c r="LRW42" s="267"/>
      <c r="LRX42" s="267"/>
      <c r="LRY42" s="267"/>
      <c r="LRZ42" s="267"/>
      <c r="LSA42" s="267"/>
      <c r="LSB42" s="267"/>
      <c r="LSC42" s="267"/>
      <c r="LSD42" s="267"/>
      <c r="LSE42" s="267"/>
      <c r="LSF42" s="267"/>
      <c r="LSG42" s="267"/>
      <c r="LSH42" s="267"/>
      <c r="LSI42" s="267"/>
      <c r="LSJ42" s="267"/>
      <c r="LSK42" s="267"/>
      <c r="LSL42" s="267"/>
      <c r="LSM42" s="267"/>
      <c r="LSN42" s="267"/>
      <c r="LSO42" s="267"/>
      <c r="LSP42" s="267"/>
      <c r="LSQ42" s="267"/>
      <c r="LSR42" s="267"/>
      <c r="LSS42" s="267"/>
      <c r="LST42" s="267"/>
      <c r="LSU42" s="267"/>
      <c r="LSV42" s="267"/>
      <c r="LSW42" s="267"/>
      <c r="LSX42" s="267"/>
      <c r="LSY42" s="267"/>
      <c r="LSZ42" s="267"/>
      <c r="LTA42" s="267"/>
      <c r="LTB42" s="267"/>
      <c r="LTC42" s="267"/>
      <c r="LTD42" s="267"/>
      <c r="LTE42" s="267"/>
      <c r="LTF42" s="267"/>
      <c r="LTG42" s="267"/>
      <c r="LTH42" s="267"/>
      <c r="LTI42" s="267"/>
      <c r="LTJ42" s="267"/>
      <c r="LTK42" s="267"/>
      <c r="LTL42" s="267"/>
      <c r="LTM42" s="267"/>
      <c r="LTN42" s="267"/>
      <c r="LTO42" s="267"/>
      <c r="LTP42" s="267"/>
      <c r="LTQ42" s="267"/>
      <c r="LTR42" s="267"/>
      <c r="LTS42" s="267"/>
      <c r="LTT42" s="267"/>
      <c r="LTU42" s="267"/>
      <c r="LTV42" s="267"/>
      <c r="LTW42" s="267"/>
      <c r="LTX42" s="267"/>
      <c r="LTY42" s="267"/>
      <c r="LTZ42" s="267"/>
      <c r="LUA42" s="267"/>
      <c r="LUB42" s="267"/>
      <c r="LUC42" s="267"/>
      <c r="LUD42" s="267"/>
      <c r="LUE42" s="267"/>
      <c r="LUF42" s="267"/>
      <c r="LUG42" s="267"/>
      <c r="LUH42" s="267"/>
      <c r="LUI42" s="267"/>
      <c r="LUJ42" s="267"/>
      <c r="LUK42" s="267"/>
      <c r="LUL42" s="267"/>
      <c r="LUM42" s="267"/>
      <c r="LUN42" s="267"/>
      <c r="LUO42" s="267"/>
      <c r="LUP42" s="267"/>
      <c r="LUQ42" s="267"/>
      <c r="LUR42" s="267"/>
      <c r="LUS42" s="267"/>
      <c r="LUT42" s="267"/>
      <c r="LUU42" s="267"/>
      <c r="LUV42" s="267"/>
      <c r="LUW42" s="267"/>
      <c r="LUX42" s="267"/>
      <c r="LUY42" s="267"/>
      <c r="LUZ42" s="267"/>
      <c r="LVA42" s="267"/>
      <c r="LVB42" s="267"/>
      <c r="LVC42" s="267"/>
      <c r="LVD42" s="267"/>
      <c r="LVE42" s="267"/>
      <c r="LVF42" s="267"/>
      <c r="LVG42" s="267"/>
      <c r="LVH42" s="267"/>
      <c r="LVI42" s="267"/>
      <c r="LVJ42" s="267"/>
      <c r="LVK42" s="267"/>
      <c r="LVL42" s="267"/>
      <c r="LVM42" s="267"/>
      <c r="LVN42" s="267"/>
      <c r="LVO42" s="267"/>
      <c r="LVP42" s="267"/>
      <c r="LVQ42" s="267"/>
      <c r="LVR42" s="267"/>
      <c r="LVS42" s="267"/>
      <c r="LVT42" s="267"/>
      <c r="LVU42" s="267"/>
      <c r="LVV42" s="267"/>
      <c r="LVW42" s="267"/>
      <c r="LVX42" s="267"/>
      <c r="LVY42" s="267"/>
      <c r="LVZ42" s="267"/>
      <c r="LWA42" s="267"/>
      <c r="LWB42" s="267"/>
      <c r="LWC42" s="267"/>
      <c r="LWD42" s="267"/>
      <c r="LWE42" s="267"/>
      <c r="LWF42" s="267"/>
      <c r="LWG42" s="267"/>
      <c r="LWH42" s="267"/>
      <c r="LWI42" s="267"/>
      <c r="LWJ42" s="267"/>
      <c r="LWK42" s="267"/>
      <c r="LWL42" s="267"/>
      <c r="LWM42" s="267"/>
      <c r="LWN42" s="267"/>
      <c r="LWO42" s="267"/>
      <c r="LWP42" s="267"/>
      <c r="LWQ42" s="267"/>
      <c r="LWR42" s="267"/>
      <c r="LWS42" s="267"/>
      <c r="LWT42" s="267"/>
      <c r="LWU42" s="267"/>
      <c r="LWV42" s="267"/>
      <c r="LWW42" s="267"/>
      <c r="LWX42" s="267"/>
      <c r="LWY42" s="267"/>
      <c r="LWZ42" s="267"/>
      <c r="LXA42" s="267"/>
      <c r="LXB42" s="267"/>
      <c r="LXC42" s="267"/>
      <c r="LXD42" s="267"/>
      <c r="LXE42" s="267"/>
      <c r="LXF42" s="267"/>
      <c r="LXG42" s="267"/>
      <c r="LXH42" s="267"/>
      <c r="LXI42" s="267"/>
      <c r="LXJ42" s="267"/>
      <c r="LXK42" s="267"/>
      <c r="LXL42" s="267"/>
      <c r="LXM42" s="267"/>
      <c r="LXN42" s="267"/>
      <c r="LXO42" s="267"/>
      <c r="LXP42" s="267"/>
      <c r="LXQ42" s="267"/>
      <c r="LXR42" s="267"/>
      <c r="LXS42" s="267"/>
      <c r="LXT42" s="267"/>
      <c r="LXU42" s="267"/>
      <c r="LXV42" s="267"/>
      <c r="LXW42" s="267"/>
      <c r="LXX42" s="267"/>
      <c r="LXY42" s="267"/>
      <c r="LXZ42" s="267"/>
      <c r="LYA42" s="267"/>
      <c r="LYB42" s="267"/>
      <c r="LYC42" s="267"/>
      <c r="LYD42" s="267"/>
      <c r="LYE42" s="267"/>
      <c r="LYF42" s="267"/>
      <c r="LYG42" s="267"/>
      <c r="LYH42" s="267"/>
      <c r="LYI42" s="267"/>
      <c r="LYJ42" s="267"/>
      <c r="LYK42" s="267"/>
      <c r="LYL42" s="267"/>
      <c r="LYM42" s="267"/>
      <c r="LYN42" s="267"/>
      <c r="LYO42" s="267"/>
      <c r="LYP42" s="267"/>
      <c r="LYQ42" s="267"/>
      <c r="LYR42" s="267"/>
      <c r="LYS42" s="267"/>
      <c r="LYT42" s="267"/>
      <c r="LYU42" s="267"/>
      <c r="LYV42" s="267"/>
      <c r="LYW42" s="267"/>
      <c r="LYX42" s="267"/>
      <c r="LYY42" s="267"/>
      <c r="LYZ42" s="267"/>
      <c r="LZA42" s="267"/>
      <c r="LZB42" s="267"/>
      <c r="LZC42" s="267"/>
      <c r="LZD42" s="267"/>
      <c r="LZE42" s="267"/>
      <c r="LZF42" s="267"/>
      <c r="LZG42" s="267"/>
      <c r="LZH42" s="267"/>
      <c r="LZI42" s="267"/>
      <c r="LZJ42" s="267"/>
      <c r="LZK42" s="267"/>
      <c r="LZL42" s="267"/>
      <c r="LZM42" s="267"/>
      <c r="LZN42" s="267"/>
      <c r="LZO42" s="267"/>
      <c r="LZP42" s="267"/>
      <c r="LZQ42" s="267"/>
      <c r="LZR42" s="267"/>
      <c r="LZS42" s="267"/>
      <c r="LZT42" s="267"/>
      <c r="LZU42" s="267"/>
      <c r="LZV42" s="267"/>
      <c r="LZW42" s="267"/>
      <c r="LZX42" s="267"/>
      <c r="LZY42" s="267"/>
      <c r="LZZ42" s="267"/>
      <c r="MAA42" s="267"/>
      <c r="MAB42" s="267"/>
      <c r="MAC42" s="267"/>
      <c r="MAD42" s="267"/>
      <c r="MAE42" s="267"/>
      <c r="MAF42" s="267"/>
      <c r="MAG42" s="267"/>
      <c r="MAH42" s="267"/>
      <c r="MAI42" s="267"/>
      <c r="MAJ42" s="267"/>
      <c r="MAK42" s="267"/>
      <c r="MAL42" s="267"/>
      <c r="MAM42" s="267"/>
      <c r="MAN42" s="267"/>
      <c r="MAO42" s="267"/>
      <c r="MAP42" s="267"/>
      <c r="MAQ42" s="267"/>
      <c r="MAR42" s="267"/>
      <c r="MAS42" s="267"/>
      <c r="MAT42" s="267"/>
      <c r="MAU42" s="267"/>
      <c r="MAV42" s="267"/>
      <c r="MAW42" s="267"/>
      <c r="MAX42" s="267"/>
      <c r="MAY42" s="267"/>
      <c r="MAZ42" s="267"/>
      <c r="MBA42" s="267"/>
      <c r="MBB42" s="267"/>
      <c r="MBC42" s="267"/>
      <c r="MBD42" s="267"/>
      <c r="MBE42" s="267"/>
      <c r="MBF42" s="267"/>
      <c r="MBG42" s="267"/>
      <c r="MBH42" s="267"/>
      <c r="MBI42" s="267"/>
      <c r="MBJ42" s="267"/>
      <c r="MBK42" s="267"/>
      <c r="MBL42" s="267"/>
      <c r="MBM42" s="267"/>
      <c r="MBN42" s="267"/>
      <c r="MBO42" s="267"/>
      <c r="MBP42" s="267"/>
      <c r="MBQ42" s="267"/>
      <c r="MBR42" s="267"/>
      <c r="MBS42" s="267"/>
      <c r="MBT42" s="267"/>
      <c r="MBU42" s="267"/>
      <c r="MBV42" s="267"/>
      <c r="MBW42" s="267"/>
      <c r="MBX42" s="267"/>
      <c r="MBY42" s="267"/>
      <c r="MBZ42" s="267"/>
      <c r="MCA42" s="267"/>
      <c r="MCB42" s="267"/>
      <c r="MCC42" s="267"/>
      <c r="MCD42" s="267"/>
      <c r="MCE42" s="267"/>
      <c r="MCF42" s="267"/>
      <c r="MCG42" s="267"/>
      <c r="MCH42" s="267"/>
      <c r="MCI42" s="267"/>
      <c r="MCJ42" s="267"/>
      <c r="MCK42" s="267"/>
      <c r="MCL42" s="267"/>
      <c r="MCM42" s="267"/>
      <c r="MCN42" s="267"/>
      <c r="MCO42" s="267"/>
      <c r="MCP42" s="267"/>
      <c r="MCQ42" s="267"/>
      <c r="MCR42" s="267"/>
      <c r="MCS42" s="267"/>
      <c r="MCT42" s="267"/>
      <c r="MCU42" s="267"/>
      <c r="MCV42" s="267"/>
      <c r="MCW42" s="267"/>
      <c r="MCX42" s="267"/>
      <c r="MCY42" s="267"/>
      <c r="MCZ42" s="267"/>
      <c r="MDA42" s="267"/>
      <c r="MDB42" s="267"/>
      <c r="MDC42" s="267"/>
      <c r="MDD42" s="267"/>
      <c r="MDE42" s="267"/>
      <c r="MDF42" s="267"/>
      <c r="MDG42" s="267"/>
      <c r="MDH42" s="267"/>
      <c r="MDI42" s="267"/>
      <c r="MDJ42" s="267"/>
      <c r="MDK42" s="267"/>
      <c r="MDL42" s="267"/>
      <c r="MDM42" s="267"/>
      <c r="MDN42" s="267"/>
      <c r="MDO42" s="267"/>
      <c r="MDP42" s="267"/>
      <c r="MDQ42" s="267"/>
      <c r="MDR42" s="267"/>
      <c r="MDS42" s="267"/>
      <c r="MDT42" s="267"/>
      <c r="MDU42" s="267"/>
      <c r="MDV42" s="267"/>
      <c r="MDW42" s="267"/>
      <c r="MDX42" s="267"/>
      <c r="MDY42" s="267"/>
      <c r="MDZ42" s="267"/>
      <c r="MEA42" s="267"/>
      <c r="MEB42" s="267"/>
      <c r="MEC42" s="267"/>
      <c r="MED42" s="267"/>
      <c r="MEE42" s="267"/>
      <c r="MEF42" s="267"/>
      <c r="MEG42" s="267"/>
      <c r="MEH42" s="267"/>
      <c r="MEI42" s="267"/>
      <c r="MEJ42" s="267"/>
      <c r="MEK42" s="267"/>
      <c r="MEL42" s="267"/>
      <c r="MEM42" s="267"/>
      <c r="MEN42" s="267"/>
      <c r="MEO42" s="267"/>
      <c r="MEP42" s="267"/>
      <c r="MEQ42" s="267"/>
      <c r="MER42" s="267"/>
      <c r="MES42" s="267"/>
      <c r="MET42" s="267"/>
      <c r="MEU42" s="267"/>
      <c r="MEV42" s="267"/>
      <c r="MEW42" s="267"/>
      <c r="MEX42" s="267"/>
      <c r="MEY42" s="267"/>
      <c r="MEZ42" s="267"/>
      <c r="MFA42" s="267"/>
      <c r="MFB42" s="267"/>
      <c r="MFC42" s="267"/>
      <c r="MFD42" s="267"/>
      <c r="MFE42" s="267"/>
      <c r="MFF42" s="267"/>
      <c r="MFG42" s="267"/>
      <c r="MFH42" s="267"/>
      <c r="MFI42" s="267"/>
      <c r="MFJ42" s="267"/>
      <c r="MFK42" s="267"/>
      <c r="MFL42" s="267"/>
      <c r="MFM42" s="267"/>
      <c r="MFN42" s="267"/>
      <c r="MFO42" s="267"/>
      <c r="MFP42" s="267"/>
      <c r="MFQ42" s="267"/>
      <c r="MFR42" s="267"/>
      <c r="MFS42" s="267"/>
      <c r="MFT42" s="267"/>
      <c r="MFU42" s="267"/>
      <c r="MFV42" s="267"/>
      <c r="MFW42" s="267"/>
      <c r="MFX42" s="267"/>
      <c r="MFY42" s="267"/>
      <c r="MFZ42" s="267"/>
      <c r="MGA42" s="267"/>
      <c r="MGB42" s="267"/>
      <c r="MGC42" s="267"/>
      <c r="MGD42" s="267"/>
      <c r="MGE42" s="267"/>
      <c r="MGF42" s="267"/>
      <c r="MGG42" s="267"/>
      <c r="MGH42" s="267"/>
      <c r="MGI42" s="267"/>
      <c r="MGJ42" s="267"/>
      <c r="MGK42" s="267"/>
      <c r="MGL42" s="267"/>
      <c r="MGM42" s="267"/>
      <c r="MGN42" s="267"/>
      <c r="MGO42" s="267"/>
      <c r="MGP42" s="267"/>
      <c r="MGQ42" s="267"/>
      <c r="MGR42" s="267"/>
      <c r="MGS42" s="267"/>
      <c r="MGT42" s="267"/>
      <c r="MGU42" s="267"/>
      <c r="MGV42" s="267"/>
      <c r="MGW42" s="267"/>
      <c r="MGX42" s="267"/>
      <c r="MGY42" s="267"/>
      <c r="MGZ42" s="267"/>
      <c r="MHA42" s="267"/>
      <c r="MHB42" s="267"/>
      <c r="MHC42" s="267"/>
      <c r="MHD42" s="267"/>
      <c r="MHE42" s="267"/>
      <c r="MHF42" s="267"/>
      <c r="MHG42" s="267"/>
      <c r="MHH42" s="267"/>
      <c r="MHI42" s="267"/>
      <c r="MHJ42" s="267"/>
      <c r="MHK42" s="267"/>
      <c r="MHL42" s="267"/>
      <c r="MHM42" s="267"/>
      <c r="MHN42" s="267"/>
      <c r="MHO42" s="267"/>
      <c r="MHP42" s="267"/>
      <c r="MHQ42" s="267"/>
      <c r="MHR42" s="267"/>
      <c r="MHS42" s="267"/>
      <c r="MHT42" s="267"/>
      <c r="MHU42" s="267"/>
      <c r="MHV42" s="267"/>
      <c r="MHW42" s="267"/>
      <c r="MHX42" s="267"/>
      <c r="MHY42" s="267"/>
      <c r="MHZ42" s="267"/>
      <c r="MIA42" s="267"/>
      <c r="MIB42" s="267"/>
      <c r="MIC42" s="267"/>
      <c r="MID42" s="267"/>
      <c r="MIE42" s="267"/>
      <c r="MIF42" s="267"/>
      <c r="MIG42" s="267"/>
      <c r="MIH42" s="267"/>
      <c r="MII42" s="267"/>
      <c r="MIJ42" s="267"/>
      <c r="MIK42" s="267"/>
      <c r="MIL42" s="267"/>
      <c r="MIM42" s="267"/>
      <c r="MIN42" s="267"/>
      <c r="MIO42" s="267"/>
      <c r="MIP42" s="267"/>
      <c r="MIQ42" s="267"/>
      <c r="MIR42" s="267"/>
      <c r="MIS42" s="267"/>
      <c r="MIT42" s="267"/>
      <c r="MIU42" s="267"/>
      <c r="MIV42" s="267"/>
      <c r="MIW42" s="267"/>
      <c r="MIX42" s="267"/>
      <c r="MIY42" s="267"/>
      <c r="MIZ42" s="267"/>
      <c r="MJA42" s="267"/>
      <c r="MJB42" s="267"/>
      <c r="MJC42" s="267"/>
      <c r="MJD42" s="267"/>
      <c r="MJE42" s="267"/>
      <c r="MJF42" s="267"/>
      <c r="MJG42" s="267"/>
      <c r="MJH42" s="267"/>
      <c r="MJI42" s="267"/>
      <c r="MJJ42" s="267"/>
      <c r="MJK42" s="267"/>
      <c r="MJL42" s="267"/>
      <c r="MJM42" s="267"/>
      <c r="MJN42" s="267"/>
      <c r="MJO42" s="267"/>
      <c r="MJP42" s="267"/>
      <c r="MJQ42" s="267"/>
      <c r="MJR42" s="267"/>
      <c r="MJS42" s="267"/>
      <c r="MJT42" s="267"/>
      <c r="MJU42" s="267"/>
      <c r="MJV42" s="267"/>
      <c r="MJW42" s="267"/>
      <c r="MJX42" s="267"/>
      <c r="MJY42" s="267"/>
      <c r="MJZ42" s="267"/>
      <c r="MKA42" s="267"/>
      <c r="MKB42" s="267"/>
      <c r="MKC42" s="267"/>
      <c r="MKD42" s="267"/>
      <c r="MKE42" s="267"/>
      <c r="MKF42" s="267"/>
      <c r="MKG42" s="267"/>
      <c r="MKH42" s="267"/>
      <c r="MKI42" s="267"/>
      <c r="MKJ42" s="267"/>
      <c r="MKK42" s="267"/>
      <c r="MKL42" s="267"/>
      <c r="MKM42" s="267"/>
      <c r="MKN42" s="267"/>
      <c r="MKO42" s="267"/>
      <c r="MKP42" s="267"/>
      <c r="MKQ42" s="267"/>
      <c r="MKR42" s="267"/>
      <c r="MKS42" s="267"/>
      <c r="MKT42" s="267"/>
      <c r="MKU42" s="267"/>
      <c r="MKV42" s="267"/>
      <c r="MKW42" s="267"/>
      <c r="MKX42" s="267"/>
      <c r="MKY42" s="267"/>
      <c r="MKZ42" s="267"/>
      <c r="MLA42" s="267"/>
      <c r="MLB42" s="267"/>
      <c r="MLC42" s="267"/>
      <c r="MLD42" s="267"/>
      <c r="MLE42" s="267"/>
      <c r="MLF42" s="267"/>
      <c r="MLG42" s="267"/>
      <c r="MLH42" s="267"/>
      <c r="MLI42" s="267"/>
      <c r="MLJ42" s="267"/>
      <c r="MLK42" s="267"/>
      <c r="MLL42" s="267"/>
      <c r="MLM42" s="267"/>
      <c r="MLN42" s="267"/>
      <c r="MLO42" s="267"/>
      <c r="MLP42" s="267"/>
      <c r="MLQ42" s="267"/>
      <c r="MLR42" s="267"/>
      <c r="MLS42" s="267"/>
      <c r="MLT42" s="267"/>
      <c r="MLU42" s="267"/>
      <c r="MLV42" s="267"/>
      <c r="MLW42" s="267"/>
      <c r="MLX42" s="267"/>
      <c r="MLY42" s="267"/>
      <c r="MLZ42" s="267"/>
      <c r="MMA42" s="267"/>
      <c r="MMB42" s="267"/>
      <c r="MMC42" s="267"/>
      <c r="MMD42" s="267"/>
      <c r="MME42" s="267"/>
      <c r="MMF42" s="267"/>
      <c r="MMG42" s="267"/>
      <c r="MMH42" s="267"/>
      <c r="MMI42" s="267"/>
      <c r="MMJ42" s="267"/>
      <c r="MMK42" s="267"/>
      <c r="MML42" s="267"/>
      <c r="MMM42" s="267"/>
      <c r="MMN42" s="267"/>
      <c r="MMO42" s="267"/>
      <c r="MMP42" s="267"/>
      <c r="MMQ42" s="267"/>
      <c r="MMR42" s="267"/>
      <c r="MMS42" s="267"/>
      <c r="MMT42" s="267"/>
      <c r="MMU42" s="267"/>
      <c r="MMV42" s="267"/>
      <c r="MMW42" s="267"/>
      <c r="MMX42" s="267"/>
      <c r="MMY42" s="267"/>
      <c r="MMZ42" s="267"/>
      <c r="MNA42" s="267"/>
      <c r="MNB42" s="267"/>
      <c r="MNC42" s="267"/>
      <c r="MND42" s="267"/>
      <c r="MNE42" s="267"/>
      <c r="MNF42" s="267"/>
      <c r="MNG42" s="267"/>
      <c r="MNH42" s="267"/>
      <c r="MNI42" s="267"/>
      <c r="MNJ42" s="267"/>
      <c r="MNK42" s="267"/>
      <c r="MNL42" s="267"/>
      <c r="MNM42" s="267"/>
      <c r="MNN42" s="267"/>
      <c r="MNO42" s="267"/>
      <c r="MNP42" s="267"/>
      <c r="MNQ42" s="267"/>
      <c r="MNR42" s="267"/>
      <c r="MNS42" s="267"/>
      <c r="MNT42" s="267"/>
      <c r="MNU42" s="267"/>
      <c r="MNV42" s="267"/>
      <c r="MNW42" s="267"/>
      <c r="MNX42" s="267"/>
      <c r="MNY42" s="267"/>
      <c r="MNZ42" s="267"/>
      <c r="MOA42" s="267"/>
      <c r="MOB42" s="267"/>
      <c r="MOC42" s="267"/>
      <c r="MOD42" s="267"/>
      <c r="MOE42" s="267"/>
      <c r="MOF42" s="267"/>
      <c r="MOG42" s="267"/>
      <c r="MOH42" s="267"/>
      <c r="MOI42" s="267"/>
      <c r="MOJ42" s="267"/>
      <c r="MOK42" s="267"/>
      <c r="MOL42" s="267"/>
      <c r="MOM42" s="267"/>
      <c r="MON42" s="267"/>
      <c r="MOO42" s="267"/>
      <c r="MOP42" s="267"/>
      <c r="MOQ42" s="267"/>
      <c r="MOR42" s="267"/>
      <c r="MOS42" s="267"/>
      <c r="MOT42" s="267"/>
      <c r="MOU42" s="267"/>
      <c r="MOV42" s="267"/>
      <c r="MOW42" s="267"/>
      <c r="MOX42" s="267"/>
      <c r="MOY42" s="267"/>
      <c r="MOZ42" s="267"/>
      <c r="MPA42" s="267"/>
      <c r="MPB42" s="267"/>
      <c r="MPC42" s="267"/>
      <c r="MPD42" s="267"/>
      <c r="MPE42" s="267"/>
      <c r="MPF42" s="267"/>
      <c r="MPG42" s="267"/>
      <c r="MPH42" s="267"/>
      <c r="MPI42" s="267"/>
      <c r="MPJ42" s="267"/>
      <c r="MPK42" s="267"/>
      <c r="MPL42" s="267"/>
      <c r="MPM42" s="267"/>
      <c r="MPN42" s="267"/>
      <c r="MPO42" s="267"/>
      <c r="MPP42" s="267"/>
      <c r="MPQ42" s="267"/>
      <c r="MPR42" s="267"/>
      <c r="MPS42" s="267"/>
      <c r="MPT42" s="267"/>
      <c r="MPU42" s="267"/>
      <c r="MPV42" s="267"/>
      <c r="MPW42" s="267"/>
      <c r="MPX42" s="267"/>
      <c r="MPY42" s="267"/>
      <c r="MPZ42" s="267"/>
      <c r="MQA42" s="267"/>
      <c r="MQB42" s="267"/>
      <c r="MQC42" s="267"/>
      <c r="MQD42" s="267"/>
      <c r="MQE42" s="267"/>
      <c r="MQF42" s="267"/>
      <c r="MQG42" s="267"/>
      <c r="MQH42" s="267"/>
      <c r="MQI42" s="267"/>
      <c r="MQJ42" s="267"/>
      <c r="MQK42" s="267"/>
      <c r="MQL42" s="267"/>
      <c r="MQM42" s="267"/>
      <c r="MQN42" s="267"/>
      <c r="MQO42" s="267"/>
      <c r="MQP42" s="267"/>
      <c r="MQQ42" s="267"/>
      <c r="MQR42" s="267"/>
      <c r="MQS42" s="267"/>
      <c r="MQT42" s="267"/>
      <c r="MQU42" s="267"/>
      <c r="MQV42" s="267"/>
      <c r="MQW42" s="267"/>
      <c r="MQX42" s="267"/>
      <c r="MQY42" s="267"/>
      <c r="MQZ42" s="267"/>
      <c r="MRA42" s="267"/>
      <c r="MRB42" s="267"/>
      <c r="MRC42" s="267"/>
      <c r="MRD42" s="267"/>
      <c r="MRE42" s="267"/>
      <c r="MRF42" s="267"/>
      <c r="MRG42" s="267"/>
      <c r="MRH42" s="267"/>
      <c r="MRI42" s="267"/>
      <c r="MRJ42" s="267"/>
      <c r="MRK42" s="267"/>
      <c r="MRL42" s="267"/>
      <c r="MRM42" s="267"/>
      <c r="MRN42" s="267"/>
      <c r="MRO42" s="267"/>
      <c r="MRP42" s="267"/>
      <c r="MRQ42" s="267"/>
      <c r="MRR42" s="267"/>
      <c r="MRS42" s="267"/>
      <c r="MRT42" s="267"/>
      <c r="MRU42" s="267"/>
      <c r="MRV42" s="267"/>
      <c r="MRW42" s="267"/>
      <c r="MRX42" s="267"/>
      <c r="MRY42" s="267"/>
      <c r="MRZ42" s="267"/>
      <c r="MSA42" s="267"/>
      <c r="MSB42" s="267"/>
      <c r="MSC42" s="267"/>
      <c r="MSD42" s="267"/>
      <c r="MSE42" s="267"/>
      <c r="MSF42" s="267"/>
      <c r="MSG42" s="267"/>
      <c r="MSH42" s="267"/>
      <c r="MSI42" s="267"/>
      <c r="MSJ42" s="267"/>
      <c r="MSK42" s="267"/>
      <c r="MSL42" s="267"/>
      <c r="MSM42" s="267"/>
      <c r="MSN42" s="267"/>
      <c r="MSO42" s="267"/>
      <c r="MSP42" s="267"/>
      <c r="MSQ42" s="267"/>
      <c r="MSR42" s="267"/>
      <c r="MSS42" s="267"/>
      <c r="MST42" s="267"/>
      <c r="MSU42" s="267"/>
      <c r="MSV42" s="267"/>
      <c r="MSW42" s="267"/>
      <c r="MSX42" s="267"/>
      <c r="MSY42" s="267"/>
      <c r="MSZ42" s="267"/>
      <c r="MTA42" s="267"/>
      <c r="MTB42" s="267"/>
      <c r="MTC42" s="267"/>
      <c r="MTD42" s="267"/>
      <c r="MTE42" s="267"/>
      <c r="MTF42" s="267"/>
      <c r="MTG42" s="267"/>
      <c r="MTH42" s="267"/>
      <c r="MTI42" s="267"/>
      <c r="MTJ42" s="267"/>
      <c r="MTK42" s="267"/>
      <c r="MTL42" s="267"/>
      <c r="MTM42" s="267"/>
      <c r="MTN42" s="267"/>
      <c r="MTO42" s="267"/>
      <c r="MTP42" s="267"/>
      <c r="MTQ42" s="267"/>
      <c r="MTR42" s="267"/>
      <c r="MTS42" s="267"/>
      <c r="MTT42" s="267"/>
      <c r="MTU42" s="267"/>
      <c r="MTV42" s="267"/>
      <c r="MTW42" s="267"/>
      <c r="MTX42" s="267"/>
      <c r="MTY42" s="267"/>
      <c r="MTZ42" s="267"/>
      <c r="MUA42" s="267"/>
      <c r="MUB42" s="267"/>
      <c r="MUC42" s="267"/>
      <c r="MUD42" s="267"/>
      <c r="MUE42" s="267"/>
      <c r="MUF42" s="267"/>
      <c r="MUG42" s="267"/>
      <c r="MUH42" s="267"/>
      <c r="MUI42" s="267"/>
      <c r="MUJ42" s="267"/>
      <c r="MUK42" s="267"/>
      <c r="MUL42" s="267"/>
      <c r="MUM42" s="267"/>
      <c r="MUN42" s="267"/>
      <c r="MUO42" s="267"/>
      <c r="MUP42" s="267"/>
      <c r="MUQ42" s="267"/>
      <c r="MUR42" s="267"/>
      <c r="MUS42" s="267"/>
      <c r="MUT42" s="267"/>
      <c r="MUU42" s="267"/>
      <c r="MUV42" s="267"/>
      <c r="MUW42" s="267"/>
      <c r="MUX42" s="267"/>
      <c r="MUY42" s="267"/>
      <c r="MUZ42" s="267"/>
      <c r="MVA42" s="267"/>
      <c r="MVB42" s="267"/>
      <c r="MVC42" s="267"/>
      <c r="MVD42" s="267"/>
      <c r="MVE42" s="267"/>
      <c r="MVF42" s="267"/>
      <c r="MVG42" s="267"/>
      <c r="MVH42" s="267"/>
      <c r="MVI42" s="267"/>
      <c r="MVJ42" s="267"/>
      <c r="MVK42" s="267"/>
      <c r="MVL42" s="267"/>
      <c r="MVM42" s="267"/>
      <c r="MVN42" s="267"/>
      <c r="MVO42" s="267"/>
      <c r="MVP42" s="267"/>
      <c r="MVQ42" s="267"/>
      <c r="MVR42" s="267"/>
      <c r="MVS42" s="267"/>
      <c r="MVT42" s="267"/>
      <c r="MVU42" s="267"/>
      <c r="MVV42" s="267"/>
      <c r="MVW42" s="267"/>
      <c r="MVX42" s="267"/>
      <c r="MVY42" s="267"/>
      <c r="MVZ42" s="267"/>
      <c r="MWA42" s="267"/>
      <c r="MWB42" s="267"/>
      <c r="MWC42" s="267"/>
      <c r="MWD42" s="267"/>
      <c r="MWE42" s="267"/>
      <c r="MWF42" s="267"/>
      <c r="MWG42" s="267"/>
      <c r="MWH42" s="267"/>
      <c r="MWI42" s="267"/>
      <c r="MWJ42" s="267"/>
      <c r="MWK42" s="267"/>
      <c r="MWL42" s="267"/>
      <c r="MWM42" s="267"/>
      <c r="MWN42" s="267"/>
      <c r="MWO42" s="267"/>
      <c r="MWP42" s="267"/>
      <c r="MWQ42" s="267"/>
      <c r="MWR42" s="267"/>
      <c r="MWS42" s="267"/>
      <c r="MWT42" s="267"/>
      <c r="MWU42" s="267"/>
      <c r="MWV42" s="267"/>
      <c r="MWW42" s="267"/>
      <c r="MWX42" s="267"/>
      <c r="MWY42" s="267"/>
      <c r="MWZ42" s="267"/>
      <c r="MXA42" s="267"/>
      <c r="MXB42" s="267"/>
      <c r="MXC42" s="267"/>
      <c r="MXD42" s="267"/>
      <c r="MXE42" s="267"/>
      <c r="MXF42" s="267"/>
      <c r="MXG42" s="267"/>
      <c r="MXH42" s="267"/>
      <c r="MXI42" s="267"/>
      <c r="MXJ42" s="267"/>
      <c r="MXK42" s="267"/>
      <c r="MXL42" s="267"/>
      <c r="MXM42" s="267"/>
      <c r="MXN42" s="267"/>
      <c r="MXO42" s="267"/>
      <c r="MXP42" s="267"/>
      <c r="MXQ42" s="267"/>
      <c r="MXR42" s="267"/>
      <c r="MXS42" s="267"/>
      <c r="MXT42" s="267"/>
      <c r="MXU42" s="267"/>
      <c r="MXV42" s="267"/>
      <c r="MXW42" s="267"/>
      <c r="MXX42" s="267"/>
      <c r="MXY42" s="267"/>
      <c r="MXZ42" s="267"/>
      <c r="MYA42" s="267"/>
      <c r="MYB42" s="267"/>
      <c r="MYC42" s="267"/>
      <c r="MYD42" s="267"/>
      <c r="MYE42" s="267"/>
      <c r="MYF42" s="267"/>
      <c r="MYG42" s="267"/>
      <c r="MYH42" s="267"/>
      <c r="MYI42" s="267"/>
      <c r="MYJ42" s="267"/>
      <c r="MYK42" s="267"/>
      <c r="MYL42" s="267"/>
      <c r="MYM42" s="267"/>
      <c r="MYN42" s="267"/>
      <c r="MYO42" s="267"/>
      <c r="MYP42" s="267"/>
      <c r="MYQ42" s="267"/>
      <c r="MYR42" s="267"/>
      <c r="MYS42" s="267"/>
      <c r="MYT42" s="267"/>
      <c r="MYU42" s="267"/>
      <c r="MYV42" s="267"/>
      <c r="MYW42" s="267"/>
      <c r="MYX42" s="267"/>
      <c r="MYY42" s="267"/>
      <c r="MYZ42" s="267"/>
      <c r="MZA42" s="267"/>
      <c r="MZB42" s="267"/>
      <c r="MZC42" s="267"/>
      <c r="MZD42" s="267"/>
      <c r="MZE42" s="267"/>
      <c r="MZF42" s="267"/>
      <c r="MZG42" s="267"/>
      <c r="MZH42" s="267"/>
      <c r="MZI42" s="267"/>
      <c r="MZJ42" s="267"/>
      <c r="MZK42" s="267"/>
      <c r="MZL42" s="267"/>
      <c r="MZM42" s="267"/>
      <c r="MZN42" s="267"/>
      <c r="MZO42" s="267"/>
      <c r="MZP42" s="267"/>
      <c r="MZQ42" s="267"/>
      <c r="MZR42" s="267"/>
      <c r="MZS42" s="267"/>
      <c r="MZT42" s="267"/>
      <c r="MZU42" s="267"/>
      <c r="MZV42" s="267"/>
      <c r="MZW42" s="267"/>
      <c r="MZX42" s="267"/>
      <c r="MZY42" s="267"/>
      <c r="MZZ42" s="267"/>
      <c r="NAA42" s="267"/>
      <c r="NAB42" s="267"/>
      <c r="NAC42" s="267"/>
      <c r="NAD42" s="267"/>
      <c r="NAE42" s="267"/>
      <c r="NAF42" s="267"/>
      <c r="NAG42" s="267"/>
      <c r="NAH42" s="267"/>
      <c r="NAI42" s="267"/>
      <c r="NAJ42" s="267"/>
      <c r="NAK42" s="267"/>
      <c r="NAL42" s="267"/>
      <c r="NAM42" s="267"/>
      <c r="NAN42" s="267"/>
      <c r="NAO42" s="267"/>
      <c r="NAP42" s="267"/>
      <c r="NAQ42" s="267"/>
      <c r="NAR42" s="267"/>
      <c r="NAS42" s="267"/>
      <c r="NAT42" s="267"/>
      <c r="NAU42" s="267"/>
      <c r="NAV42" s="267"/>
      <c r="NAW42" s="267"/>
      <c r="NAX42" s="267"/>
      <c r="NAY42" s="267"/>
      <c r="NAZ42" s="267"/>
      <c r="NBA42" s="267"/>
      <c r="NBB42" s="267"/>
      <c r="NBC42" s="267"/>
      <c r="NBD42" s="267"/>
      <c r="NBE42" s="267"/>
      <c r="NBF42" s="267"/>
      <c r="NBG42" s="267"/>
      <c r="NBH42" s="267"/>
      <c r="NBI42" s="267"/>
      <c r="NBJ42" s="267"/>
      <c r="NBK42" s="267"/>
      <c r="NBL42" s="267"/>
      <c r="NBM42" s="267"/>
      <c r="NBN42" s="267"/>
      <c r="NBO42" s="267"/>
      <c r="NBP42" s="267"/>
      <c r="NBQ42" s="267"/>
      <c r="NBR42" s="267"/>
      <c r="NBS42" s="267"/>
      <c r="NBT42" s="267"/>
      <c r="NBU42" s="267"/>
      <c r="NBV42" s="267"/>
      <c r="NBW42" s="267"/>
      <c r="NBX42" s="267"/>
      <c r="NBY42" s="267"/>
      <c r="NBZ42" s="267"/>
      <c r="NCA42" s="267"/>
      <c r="NCB42" s="267"/>
      <c r="NCC42" s="267"/>
      <c r="NCD42" s="267"/>
      <c r="NCE42" s="267"/>
      <c r="NCF42" s="267"/>
      <c r="NCG42" s="267"/>
      <c r="NCH42" s="267"/>
      <c r="NCI42" s="267"/>
      <c r="NCJ42" s="267"/>
      <c r="NCK42" s="267"/>
      <c r="NCL42" s="267"/>
      <c r="NCM42" s="267"/>
      <c r="NCN42" s="267"/>
      <c r="NCO42" s="267"/>
      <c r="NCP42" s="267"/>
      <c r="NCQ42" s="267"/>
      <c r="NCR42" s="267"/>
      <c r="NCS42" s="267"/>
      <c r="NCT42" s="267"/>
      <c r="NCU42" s="267"/>
      <c r="NCV42" s="267"/>
      <c r="NCW42" s="267"/>
      <c r="NCX42" s="267"/>
      <c r="NCY42" s="267"/>
      <c r="NCZ42" s="267"/>
      <c r="NDA42" s="267"/>
      <c r="NDB42" s="267"/>
      <c r="NDC42" s="267"/>
      <c r="NDD42" s="267"/>
      <c r="NDE42" s="267"/>
      <c r="NDF42" s="267"/>
      <c r="NDG42" s="267"/>
      <c r="NDH42" s="267"/>
      <c r="NDI42" s="267"/>
      <c r="NDJ42" s="267"/>
      <c r="NDK42" s="267"/>
      <c r="NDL42" s="267"/>
      <c r="NDM42" s="267"/>
      <c r="NDN42" s="267"/>
      <c r="NDO42" s="267"/>
      <c r="NDP42" s="267"/>
      <c r="NDQ42" s="267"/>
      <c r="NDR42" s="267"/>
      <c r="NDS42" s="267"/>
      <c r="NDT42" s="267"/>
      <c r="NDU42" s="267"/>
      <c r="NDV42" s="267"/>
      <c r="NDW42" s="267"/>
      <c r="NDX42" s="267"/>
      <c r="NDY42" s="267"/>
      <c r="NDZ42" s="267"/>
      <c r="NEA42" s="267"/>
      <c r="NEB42" s="267"/>
      <c r="NEC42" s="267"/>
      <c r="NED42" s="267"/>
      <c r="NEE42" s="267"/>
      <c r="NEF42" s="267"/>
      <c r="NEG42" s="267"/>
      <c r="NEH42" s="267"/>
      <c r="NEI42" s="267"/>
      <c r="NEJ42" s="267"/>
      <c r="NEK42" s="267"/>
      <c r="NEL42" s="267"/>
      <c r="NEM42" s="267"/>
      <c r="NEN42" s="267"/>
      <c r="NEO42" s="267"/>
      <c r="NEP42" s="267"/>
      <c r="NEQ42" s="267"/>
      <c r="NER42" s="267"/>
      <c r="NES42" s="267"/>
      <c r="NET42" s="267"/>
      <c r="NEU42" s="267"/>
      <c r="NEV42" s="267"/>
      <c r="NEW42" s="267"/>
      <c r="NEX42" s="267"/>
      <c r="NEY42" s="267"/>
      <c r="NEZ42" s="267"/>
      <c r="NFA42" s="267"/>
      <c r="NFB42" s="267"/>
      <c r="NFC42" s="267"/>
      <c r="NFD42" s="267"/>
      <c r="NFE42" s="267"/>
      <c r="NFF42" s="267"/>
      <c r="NFG42" s="267"/>
      <c r="NFH42" s="267"/>
      <c r="NFI42" s="267"/>
      <c r="NFJ42" s="267"/>
      <c r="NFK42" s="267"/>
      <c r="NFL42" s="267"/>
      <c r="NFM42" s="267"/>
      <c r="NFN42" s="267"/>
      <c r="NFO42" s="267"/>
      <c r="NFP42" s="267"/>
      <c r="NFQ42" s="267"/>
      <c r="NFR42" s="267"/>
      <c r="NFS42" s="267"/>
      <c r="NFT42" s="267"/>
      <c r="NFU42" s="267"/>
      <c r="NFV42" s="267"/>
      <c r="NFW42" s="267"/>
      <c r="NFX42" s="267"/>
      <c r="NFY42" s="267"/>
      <c r="NFZ42" s="267"/>
      <c r="NGA42" s="267"/>
      <c r="NGB42" s="267"/>
      <c r="NGC42" s="267"/>
      <c r="NGD42" s="267"/>
      <c r="NGE42" s="267"/>
      <c r="NGF42" s="267"/>
      <c r="NGG42" s="267"/>
      <c r="NGH42" s="267"/>
      <c r="NGI42" s="267"/>
      <c r="NGJ42" s="267"/>
      <c r="NGK42" s="267"/>
      <c r="NGL42" s="267"/>
      <c r="NGM42" s="267"/>
      <c r="NGN42" s="267"/>
      <c r="NGO42" s="267"/>
      <c r="NGP42" s="267"/>
      <c r="NGQ42" s="267"/>
      <c r="NGR42" s="267"/>
      <c r="NGS42" s="267"/>
      <c r="NGT42" s="267"/>
      <c r="NGU42" s="267"/>
      <c r="NGV42" s="267"/>
      <c r="NGW42" s="267"/>
      <c r="NGX42" s="267"/>
      <c r="NGY42" s="267"/>
      <c r="NGZ42" s="267"/>
      <c r="NHA42" s="267"/>
      <c r="NHB42" s="267"/>
      <c r="NHC42" s="267"/>
      <c r="NHD42" s="267"/>
      <c r="NHE42" s="267"/>
      <c r="NHF42" s="267"/>
      <c r="NHG42" s="267"/>
      <c r="NHH42" s="267"/>
      <c r="NHI42" s="267"/>
      <c r="NHJ42" s="267"/>
      <c r="NHK42" s="267"/>
      <c r="NHL42" s="267"/>
      <c r="NHM42" s="267"/>
      <c r="NHN42" s="267"/>
      <c r="NHO42" s="267"/>
      <c r="NHP42" s="267"/>
      <c r="NHQ42" s="267"/>
      <c r="NHR42" s="267"/>
      <c r="NHS42" s="267"/>
      <c r="NHT42" s="267"/>
      <c r="NHU42" s="267"/>
      <c r="NHV42" s="267"/>
      <c r="NHW42" s="267"/>
      <c r="NHX42" s="267"/>
      <c r="NHY42" s="267"/>
      <c r="NHZ42" s="267"/>
      <c r="NIA42" s="267"/>
      <c r="NIB42" s="267"/>
      <c r="NIC42" s="267"/>
      <c r="NID42" s="267"/>
      <c r="NIE42" s="267"/>
      <c r="NIF42" s="267"/>
      <c r="NIG42" s="267"/>
      <c r="NIH42" s="267"/>
      <c r="NII42" s="267"/>
      <c r="NIJ42" s="267"/>
      <c r="NIK42" s="267"/>
      <c r="NIL42" s="267"/>
      <c r="NIM42" s="267"/>
      <c r="NIN42" s="267"/>
      <c r="NIO42" s="267"/>
      <c r="NIP42" s="267"/>
      <c r="NIQ42" s="267"/>
      <c r="NIR42" s="267"/>
      <c r="NIS42" s="267"/>
      <c r="NIT42" s="267"/>
      <c r="NIU42" s="267"/>
      <c r="NIV42" s="267"/>
      <c r="NIW42" s="267"/>
      <c r="NIX42" s="267"/>
      <c r="NIY42" s="267"/>
      <c r="NIZ42" s="267"/>
      <c r="NJA42" s="267"/>
      <c r="NJB42" s="267"/>
      <c r="NJC42" s="267"/>
      <c r="NJD42" s="267"/>
      <c r="NJE42" s="267"/>
      <c r="NJF42" s="267"/>
      <c r="NJG42" s="267"/>
      <c r="NJH42" s="267"/>
      <c r="NJI42" s="267"/>
      <c r="NJJ42" s="267"/>
      <c r="NJK42" s="267"/>
      <c r="NJL42" s="267"/>
      <c r="NJM42" s="267"/>
      <c r="NJN42" s="267"/>
      <c r="NJO42" s="267"/>
      <c r="NJP42" s="267"/>
      <c r="NJQ42" s="267"/>
      <c r="NJR42" s="267"/>
      <c r="NJS42" s="267"/>
      <c r="NJT42" s="267"/>
      <c r="NJU42" s="267"/>
      <c r="NJV42" s="267"/>
      <c r="NJW42" s="267"/>
      <c r="NJX42" s="267"/>
      <c r="NJY42" s="267"/>
      <c r="NJZ42" s="267"/>
      <c r="NKA42" s="267"/>
      <c r="NKB42" s="267"/>
      <c r="NKC42" s="267"/>
      <c r="NKD42" s="267"/>
      <c r="NKE42" s="267"/>
      <c r="NKF42" s="267"/>
      <c r="NKG42" s="267"/>
      <c r="NKH42" s="267"/>
      <c r="NKI42" s="267"/>
      <c r="NKJ42" s="267"/>
      <c r="NKK42" s="267"/>
      <c r="NKL42" s="267"/>
      <c r="NKM42" s="267"/>
      <c r="NKN42" s="267"/>
      <c r="NKO42" s="267"/>
      <c r="NKP42" s="267"/>
      <c r="NKQ42" s="267"/>
      <c r="NKR42" s="267"/>
      <c r="NKS42" s="267"/>
      <c r="NKT42" s="267"/>
      <c r="NKU42" s="267"/>
      <c r="NKV42" s="267"/>
      <c r="NKW42" s="267"/>
      <c r="NKX42" s="267"/>
      <c r="NKY42" s="267"/>
      <c r="NKZ42" s="267"/>
      <c r="NLA42" s="267"/>
      <c r="NLB42" s="267"/>
      <c r="NLC42" s="267"/>
      <c r="NLD42" s="267"/>
      <c r="NLE42" s="267"/>
      <c r="NLF42" s="267"/>
      <c r="NLG42" s="267"/>
      <c r="NLH42" s="267"/>
      <c r="NLI42" s="267"/>
      <c r="NLJ42" s="267"/>
      <c r="NLK42" s="267"/>
      <c r="NLL42" s="267"/>
      <c r="NLM42" s="267"/>
      <c r="NLN42" s="267"/>
      <c r="NLO42" s="267"/>
      <c r="NLP42" s="267"/>
      <c r="NLQ42" s="267"/>
      <c r="NLR42" s="267"/>
      <c r="NLS42" s="267"/>
      <c r="NLT42" s="267"/>
      <c r="NLU42" s="267"/>
      <c r="NLV42" s="267"/>
      <c r="NLW42" s="267"/>
      <c r="NLX42" s="267"/>
      <c r="NLY42" s="267"/>
      <c r="NLZ42" s="267"/>
      <c r="NMA42" s="267"/>
      <c r="NMB42" s="267"/>
      <c r="NMC42" s="267"/>
      <c r="NMD42" s="267"/>
      <c r="NME42" s="267"/>
      <c r="NMF42" s="267"/>
      <c r="NMG42" s="267"/>
      <c r="NMH42" s="267"/>
      <c r="NMI42" s="267"/>
      <c r="NMJ42" s="267"/>
      <c r="NMK42" s="267"/>
      <c r="NML42" s="267"/>
      <c r="NMM42" s="267"/>
      <c r="NMN42" s="267"/>
      <c r="NMO42" s="267"/>
      <c r="NMP42" s="267"/>
      <c r="NMQ42" s="267"/>
      <c r="NMR42" s="267"/>
      <c r="NMS42" s="267"/>
      <c r="NMT42" s="267"/>
      <c r="NMU42" s="267"/>
      <c r="NMV42" s="267"/>
      <c r="NMW42" s="267"/>
      <c r="NMX42" s="267"/>
      <c r="NMY42" s="267"/>
      <c r="NMZ42" s="267"/>
      <c r="NNA42" s="267"/>
      <c r="NNB42" s="267"/>
      <c r="NNC42" s="267"/>
      <c r="NND42" s="267"/>
      <c r="NNE42" s="267"/>
      <c r="NNF42" s="267"/>
      <c r="NNG42" s="267"/>
      <c r="NNH42" s="267"/>
      <c r="NNI42" s="267"/>
      <c r="NNJ42" s="267"/>
      <c r="NNK42" s="267"/>
      <c r="NNL42" s="267"/>
      <c r="NNM42" s="267"/>
      <c r="NNN42" s="267"/>
      <c r="NNO42" s="267"/>
      <c r="NNP42" s="267"/>
      <c r="NNQ42" s="267"/>
      <c r="NNR42" s="267"/>
      <c r="NNS42" s="267"/>
      <c r="NNT42" s="267"/>
      <c r="NNU42" s="267"/>
      <c r="NNV42" s="267"/>
      <c r="NNW42" s="267"/>
      <c r="NNX42" s="267"/>
      <c r="NNY42" s="267"/>
      <c r="NNZ42" s="267"/>
      <c r="NOA42" s="267"/>
      <c r="NOB42" s="267"/>
      <c r="NOC42" s="267"/>
      <c r="NOD42" s="267"/>
      <c r="NOE42" s="267"/>
      <c r="NOF42" s="267"/>
      <c r="NOG42" s="267"/>
      <c r="NOH42" s="267"/>
      <c r="NOI42" s="267"/>
      <c r="NOJ42" s="267"/>
      <c r="NOK42" s="267"/>
      <c r="NOL42" s="267"/>
      <c r="NOM42" s="267"/>
      <c r="NON42" s="267"/>
      <c r="NOO42" s="267"/>
      <c r="NOP42" s="267"/>
      <c r="NOQ42" s="267"/>
      <c r="NOR42" s="267"/>
      <c r="NOS42" s="267"/>
      <c r="NOT42" s="267"/>
      <c r="NOU42" s="267"/>
      <c r="NOV42" s="267"/>
      <c r="NOW42" s="267"/>
      <c r="NOX42" s="267"/>
      <c r="NOY42" s="267"/>
      <c r="NOZ42" s="267"/>
      <c r="NPA42" s="267"/>
      <c r="NPB42" s="267"/>
      <c r="NPC42" s="267"/>
      <c r="NPD42" s="267"/>
      <c r="NPE42" s="267"/>
      <c r="NPF42" s="267"/>
      <c r="NPG42" s="267"/>
      <c r="NPH42" s="267"/>
      <c r="NPI42" s="267"/>
      <c r="NPJ42" s="267"/>
      <c r="NPK42" s="267"/>
      <c r="NPL42" s="267"/>
      <c r="NPM42" s="267"/>
      <c r="NPN42" s="267"/>
      <c r="NPO42" s="267"/>
      <c r="NPP42" s="267"/>
      <c r="NPQ42" s="267"/>
      <c r="NPR42" s="267"/>
      <c r="NPS42" s="267"/>
      <c r="NPT42" s="267"/>
      <c r="NPU42" s="267"/>
      <c r="NPV42" s="267"/>
      <c r="NPW42" s="267"/>
      <c r="NPX42" s="267"/>
      <c r="NPY42" s="267"/>
      <c r="NPZ42" s="267"/>
      <c r="NQA42" s="267"/>
      <c r="NQB42" s="267"/>
      <c r="NQC42" s="267"/>
      <c r="NQD42" s="267"/>
      <c r="NQE42" s="267"/>
      <c r="NQF42" s="267"/>
      <c r="NQG42" s="267"/>
      <c r="NQH42" s="267"/>
      <c r="NQI42" s="267"/>
      <c r="NQJ42" s="267"/>
      <c r="NQK42" s="267"/>
      <c r="NQL42" s="267"/>
      <c r="NQM42" s="267"/>
      <c r="NQN42" s="267"/>
      <c r="NQO42" s="267"/>
      <c r="NQP42" s="267"/>
      <c r="NQQ42" s="267"/>
      <c r="NQR42" s="267"/>
      <c r="NQS42" s="267"/>
      <c r="NQT42" s="267"/>
      <c r="NQU42" s="267"/>
      <c r="NQV42" s="267"/>
      <c r="NQW42" s="267"/>
      <c r="NQX42" s="267"/>
      <c r="NQY42" s="267"/>
      <c r="NQZ42" s="267"/>
      <c r="NRA42" s="267"/>
      <c r="NRB42" s="267"/>
      <c r="NRC42" s="267"/>
      <c r="NRD42" s="267"/>
      <c r="NRE42" s="267"/>
      <c r="NRF42" s="267"/>
      <c r="NRG42" s="267"/>
      <c r="NRH42" s="267"/>
      <c r="NRI42" s="267"/>
      <c r="NRJ42" s="267"/>
      <c r="NRK42" s="267"/>
      <c r="NRL42" s="267"/>
      <c r="NRM42" s="267"/>
      <c r="NRN42" s="267"/>
      <c r="NRO42" s="267"/>
      <c r="NRP42" s="267"/>
      <c r="NRQ42" s="267"/>
      <c r="NRR42" s="267"/>
      <c r="NRS42" s="267"/>
      <c r="NRT42" s="267"/>
      <c r="NRU42" s="267"/>
      <c r="NRV42" s="267"/>
      <c r="NRW42" s="267"/>
      <c r="NRX42" s="267"/>
      <c r="NRY42" s="267"/>
      <c r="NRZ42" s="267"/>
      <c r="NSA42" s="267"/>
      <c r="NSB42" s="267"/>
      <c r="NSC42" s="267"/>
      <c r="NSD42" s="267"/>
      <c r="NSE42" s="267"/>
      <c r="NSF42" s="267"/>
      <c r="NSG42" s="267"/>
      <c r="NSH42" s="267"/>
      <c r="NSI42" s="267"/>
      <c r="NSJ42" s="267"/>
      <c r="NSK42" s="267"/>
      <c r="NSL42" s="267"/>
      <c r="NSM42" s="267"/>
      <c r="NSN42" s="267"/>
      <c r="NSO42" s="267"/>
      <c r="NSP42" s="267"/>
      <c r="NSQ42" s="267"/>
      <c r="NSR42" s="267"/>
      <c r="NSS42" s="267"/>
      <c r="NST42" s="267"/>
      <c r="NSU42" s="267"/>
      <c r="NSV42" s="267"/>
      <c r="NSW42" s="267"/>
      <c r="NSX42" s="267"/>
      <c r="NSY42" s="267"/>
      <c r="NSZ42" s="267"/>
      <c r="NTA42" s="267"/>
      <c r="NTB42" s="267"/>
      <c r="NTC42" s="267"/>
      <c r="NTD42" s="267"/>
      <c r="NTE42" s="267"/>
      <c r="NTF42" s="267"/>
      <c r="NTG42" s="267"/>
      <c r="NTH42" s="267"/>
      <c r="NTI42" s="267"/>
      <c r="NTJ42" s="267"/>
      <c r="NTK42" s="267"/>
      <c r="NTL42" s="267"/>
      <c r="NTM42" s="267"/>
      <c r="NTN42" s="267"/>
      <c r="NTO42" s="267"/>
      <c r="NTP42" s="267"/>
      <c r="NTQ42" s="267"/>
      <c r="NTR42" s="267"/>
      <c r="NTS42" s="267"/>
      <c r="NTT42" s="267"/>
      <c r="NTU42" s="267"/>
      <c r="NTV42" s="267"/>
      <c r="NTW42" s="267"/>
      <c r="NTX42" s="267"/>
      <c r="NTY42" s="267"/>
      <c r="NTZ42" s="267"/>
      <c r="NUA42" s="267"/>
      <c r="NUB42" s="267"/>
      <c r="NUC42" s="267"/>
      <c r="NUD42" s="267"/>
      <c r="NUE42" s="267"/>
      <c r="NUF42" s="267"/>
      <c r="NUG42" s="267"/>
      <c r="NUH42" s="267"/>
      <c r="NUI42" s="267"/>
      <c r="NUJ42" s="267"/>
      <c r="NUK42" s="267"/>
      <c r="NUL42" s="267"/>
      <c r="NUM42" s="267"/>
      <c r="NUN42" s="267"/>
      <c r="NUO42" s="267"/>
      <c r="NUP42" s="267"/>
      <c r="NUQ42" s="267"/>
      <c r="NUR42" s="267"/>
      <c r="NUS42" s="267"/>
      <c r="NUT42" s="267"/>
      <c r="NUU42" s="267"/>
      <c r="NUV42" s="267"/>
      <c r="NUW42" s="267"/>
      <c r="NUX42" s="267"/>
      <c r="NUY42" s="267"/>
      <c r="NUZ42" s="267"/>
      <c r="NVA42" s="267"/>
      <c r="NVB42" s="267"/>
      <c r="NVC42" s="267"/>
      <c r="NVD42" s="267"/>
      <c r="NVE42" s="267"/>
      <c r="NVF42" s="267"/>
      <c r="NVG42" s="267"/>
      <c r="NVH42" s="267"/>
      <c r="NVI42" s="267"/>
      <c r="NVJ42" s="267"/>
      <c r="NVK42" s="267"/>
      <c r="NVL42" s="267"/>
      <c r="NVM42" s="267"/>
      <c r="NVN42" s="267"/>
      <c r="NVO42" s="267"/>
      <c r="NVP42" s="267"/>
      <c r="NVQ42" s="267"/>
      <c r="NVR42" s="267"/>
      <c r="NVS42" s="267"/>
      <c r="NVT42" s="267"/>
      <c r="NVU42" s="267"/>
      <c r="NVV42" s="267"/>
      <c r="NVW42" s="267"/>
      <c r="NVX42" s="267"/>
      <c r="NVY42" s="267"/>
      <c r="NVZ42" s="267"/>
      <c r="NWA42" s="267"/>
      <c r="NWB42" s="267"/>
      <c r="NWC42" s="267"/>
      <c r="NWD42" s="267"/>
      <c r="NWE42" s="267"/>
      <c r="NWF42" s="267"/>
      <c r="NWG42" s="267"/>
      <c r="NWH42" s="267"/>
      <c r="NWI42" s="267"/>
      <c r="NWJ42" s="267"/>
      <c r="NWK42" s="267"/>
      <c r="NWL42" s="267"/>
      <c r="NWM42" s="267"/>
      <c r="NWN42" s="267"/>
      <c r="NWO42" s="267"/>
      <c r="NWP42" s="267"/>
      <c r="NWQ42" s="267"/>
      <c r="NWR42" s="267"/>
      <c r="NWS42" s="267"/>
      <c r="NWT42" s="267"/>
      <c r="NWU42" s="267"/>
      <c r="NWV42" s="267"/>
      <c r="NWW42" s="267"/>
      <c r="NWX42" s="267"/>
      <c r="NWY42" s="267"/>
      <c r="NWZ42" s="267"/>
      <c r="NXA42" s="267"/>
      <c r="NXB42" s="267"/>
      <c r="NXC42" s="267"/>
      <c r="NXD42" s="267"/>
      <c r="NXE42" s="267"/>
      <c r="NXF42" s="267"/>
      <c r="NXG42" s="267"/>
      <c r="NXH42" s="267"/>
      <c r="NXI42" s="267"/>
      <c r="NXJ42" s="267"/>
      <c r="NXK42" s="267"/>
      <c r="NXL42" s="267"/>
      <c r="NXM42" s="267"/>
      <c r="NXN42" s="267"/>
      <c r="NXO42" s="267"/>
      <c r="NXP42" s="267"/>
      <c r="NXQ42" s="267"/>
      <c r="NXR42" s="267"/>
      <c r="NXS42" s="267"/>
      <c r="NXT42" s="267"/>
      <c r="NXU42" s="267"/>
      <c r="NXV42" s="267"/>
      <c r="NXW42" s="267"/>
      <c r="NXX42" s="267"/>
      <c r="NXY42" s="267"/>
      <c r="NXZ42" s="267"/>
      <c r="NYA42" s="267"/>
      <c r="NYB42" s="267"/>
      <c r="NYC42" s="267"/>
      <c r="NYD42" s="267"/>
      <c r="NYE42" s="267"/>
      <c r="NYF42" s="267"/>
      <c r="NYG42" s="267"/>
      <c r="NYH42" s="267"/>
      <c r="NYI42" s="267"/>
      <c r="NYJ42" s="267"/>
      <c r="NYK42" s="267"/>
      <c r="NYL42" s="267"/>
      <c r="NYM42" s="267"/>
      <c r="NYN42" s="267"/>
      <c r="NYO42" s="267"/>
      <c r="NYP42" s="267"/>
      <c r="NYQ42" s="267"/>
      <c r="NYR42" s="267"/>
      <c r="NYS42" s="267"/>
      <c r="NYT42" s="267"/>
      <c r="NYU42" s="267"/>
      <c r="NYV42" s="267"/>
      <c r="NYW42" s="267"/>
      <c r="NYX42" s="267"/>
      <c r="NYY42" s="267"/>
      <c r="NYZ42" s="267"/>
      <c r="NZA42" s="267"/>
      <c r="NZB42" s="267"/>
      <c r="NZC42" s="267"/>
      <c r="NZD42" s="267"/>
      <c r="NZE42" s="267"/>
      <c r="NZF42" s="267"/>
      <c r="NZG42" s="267"/>
      <c r="NZH42" s="267"/>
      <c r="NZI42" s="267"/>
      <c r="NZJ42" s="267"/>
      <c r="NZK42" s="267"/>
      <c r="NZL42" s="267"/>
      <c r="NZM42" s="267"/>
      <c r="NZN42" s="267"/>
      <c r="NZO42" s="267"/>
      <c r="NZP42" s="267"/>
      <c r="NZQ42" s="267"/>
      <c r="NZR42" s="267"/>
      <c r="NZS42" s="267"/>
      <c r="NZT42" s="267"/>
      <c r="NZU42" s="267"/>
      <c r="NZV42" s="267"/>
      <c r="NZW42" s="267"/>
      <c r="NZX42" s="267"/>
      <c r="NZY42" s="267"/>
      <c r="NZZ42" s="267"/>
      <c r="OAA42" s="267"/>
      <c r="OAB42" s="267"/>
      <c r="OAC42" s="267"/>
      <c r="OAD42" s="267"/>
      <c r="OAE42" s="267"/>
      <c r="OAF42" s="267"/>
      <c r="OAG42" s="267"/>
      <c r="OAH42" s="267"/>
      <c r="OAI42" s="267"/>
      <c r="OAJ42" s="267"/>
      <c r="OAK42" s="267"/>
      <c r="OAL42" s="267"/>
      <c r="OAM42" s="267"/>
      <c r="OAN42" s="267"/>
      <c r="OAO42" s="267"/>
      <c r="OAP42" s="267"/>
      <c r="OAQ42" s="267"/>
      <c r="OAR42" s="267"/>
      <c r="OAS42" s="267"/>
      <c r="OAT42" s="267"/>
      <c r="OAU42" s="267"/>
      <c r="OAV42" s="267"/>
      <c r="OAW42" s="267"/>
      <c r="OAX42" s="267"/>
      <c r="OAY42" s="267"/>
      <c r="OAZ42" s="267"/>
      <c r="OBA42" s="267"/>
      <c r="OBB42" s="267"/>
      <c r="OBC42" s="267"/>
      <c r="OBD42" s="267"/>
      <c r="OBE42" s="267"/>
      <c r="OBF42" s="267"/>
      <c r="OBG42" s="267"/>
      <c r="OBH42" s="267"/>
      <c r="OBI42" s="267"/>
      <c r="OBJ42" s="267"/>
      <c r="OBK42" s="267"/>
      <c r="OBL42" s="267"/>
      <c r="OBM42" s="267"/>
      <c r="OBN42" s="267"/>
      <c r="OBO42" s="267"/>
      <c r="OBP42" s="267"/>
      <c r="OBQ42" s="267"/>
      <c r="OBR42" s="267"/>
      <c r="OBS42" s="267"/>
      <c r="OBT42" s="267"/>
      <c r="OBU42" s="267"/>
      <c r="OBV42" s="267"/>
      <c r="OBW42" s="267"/>
      <c r="OBX42" s="267"/>
      <c r="OBY42" s="267"/>
      <c r="OBZ42" s="267"/>
      <c r="OCA42" s="267"/>
      <c r="OCB42" s="267"/>
      <c r="OCC42" s="267"/>
      <c r="OCD42" s="267"/>
      <c r="OCE42" s="267"/>
      <c r="OCF42" s="267"/>
      <c r="OCG42" s="267"/>
      <c r="OCH42" s="267"/>
      <c r="OCI42" s="267"/>
      <c r="OCJ42" s="267"/>
      <c r="OCK42" s="267"/>
      <c r="OCL42" s="267"/>
      <c r="OCM42" s="267"/>
      <c r="OCN42" s="267"/>
      <c r="OCO42" s="267"/>
      <c r="OCP42" s="267"/>
      <c r="OCQ42" s="267"/>
      <c r="OCR42" s="267"/>
      <c r="OCS42" s="267"/>
      <c r="OCT42" s="267"/>
      <c r="OCU42" s="267"/>
      <c r="OCV42" s="267"/>
      <c r="OCW42" s="267"/>
      <c r="OCX42" s="267"/>
      <c r="OCY42" s="267"/>
      <c r="OCZ42" s="267"/>
      <c r="ODA42" s="267"/>
      <c r="ODB42" s="267"/>
      <c r="ODC42" s="267"/>
      <c r="ODD42" s="267"/>
      <c r="ODE42" s="267"/>
      <c r="ODF42" s="267"/>
      <c r="ODG42" s="267"/>
      <c r="ODH42" s="267"/>
      <c r="ODI42" s="267"/>
      <c r="ODJ42" s="267"/>
      <c r="ODK42" s="267"/>
      <c r="ODL42" s="267"/>
      <c r="ODM42" s="267"/>
      <c r="ODN42" s="267"/>
      <c r="ODO42" s="267"/>
      <c r="ODP42" s="267"/>
      <c r="ODQ42" s="267"/>
      <c r="ODR42" s="267"/>
      <c r="ODS42" s="267"/>
      <c r="ODT42" s="267"/>
      <c r="ODU42" s="267"/>
      <c r="ODV42" s="267"/>
      <c r="ODW42" s="267"/>
      <c r="ODX42" s="267"/>
      <c r="ODY42" s="267"/>
      <c r="ODZ42" s="267"/>
      <c r="OEA42" s="267"/>
      <c r="OEB42" s="267"/>
      <c r="OEC42" s="267"/>
      <c r="OED42" s="267"/>
      <c r="OEE42" s="267"/>
      <c r="OEF42" s="267"/>
      <c r="OEG42" s="267"/>
      <c r="OEH42" s="267"/>
      <c r="OEI42" s="267"/>
      <c r="OEJ42" s="267"/>
      <c r="OEK42" s="267"/>
      <c r="OEL42" s="267"/>
      <c r="OEM42" s="267"/>
      <c r="OEN42" s="267"/>
      <c r="OEO42" s="267"/>
      <c r="OEP42" s="267"/>
      <c r="OEQ42" s="267"/>
      <c r="OER42" s="267"/>
      <c r="OES42" s="267"/>
      <c r="OET42" s="267"/>
      <c r="OEU42" s="267"/>
      <c r="OEV42" s="267"/>
      <c r="OEW42" s="267"/>
      <c r="OEX42" s="267"/>
      <c r="OEY42" s="267"/>
      <c r="OEZ42" s="267"/>
      <c r="OFA42" s="267"/>
      <c r="OFB42" s="267"/>
      <c r="OFC42" s="267"/>
      <c r="OFD42" s="267"/>
      <c r="OFE42" s="267"/>
      <c r="OFF42" s="267"/>
      <c r="OFG42" s="267"/>
      <c r="OFH42" s="267"/>
      <c r="OFI42" s="267"/>
      <c r="OFJ42" s="267"/>
      <c r="OFK42" s="267"/>
      <c r="OFL42" s="267"/>
      <c r="OFM42" s="267"/>
      <c r="OFN42" s="267"/>
      <c r="OFO42" s="267"/>
      <c r="OFP42" s="267"/>
      <c r="OFQ42" s="267"/>
      <c r="OFR42" s="267"/>
      <c r="OFS42" s="267"/>
      <c r="OFT42" s="267"/>
      <c r="OFU42" s="267"/>
      <c r="OFV42" s="267"/>
      <c r="OFW42" s="267"/>
      <c r="OFX42" s="267"/>
      <c r="OFY42" s="267"/>
      <c r="OFZ42" s="267"/>
      <c r="OGA42" s="267"/>
      <c r="OGB42" s="267"/>
      <c r="OGC42" s="267"/>
      <c r="OGD42" s="267"/>
      <c r="OGE42" s="267"/>
      <c r="OGF42" s="267"/>
      <c r="OGG42" s="267"/>
      <c r="OGH42" s="267"/>
      <c r="OGI42" s="267"/>
      <c r="OGJ42" s="267"/>
      <c r="OGK42" s="267"/>
      <c r="OGL42" s="267"/>
      <c r="OGM42" s="267"/>
      <c r="OGN42" s="267"/>
      <c r="OGO42" s="267"/>
      <c r="OGP42" s="267"/>
      <c r="OGQ42" s="267"/>
      <c r="OGR42" s="267"/>
      <c r="OGS42" s="267"/>
      <c r="OGT42" s="267"/>
      <c r="OGU42" s="267"/>
      <c r="OGV42" s="267"/>
      <c r="OGW42" s="267"/>
      <c r="OGX42" s="267"/>
      <c r="OGY42" s="267"/>
      <c r="OGZ42" s="267"/>
      <c r="OHA42" s="267"/>
      <c r="OHB42" s="267"/>
      <c r="OHC42" s="267"/>
      <c r="OHD42" s="267"/>
      <c r="OHE42" s="267"/>
      <c r="OHF42" s="267"/>
      <c r="OHG42" s="267"/>
      <c r="OHH42" s="267"/>
      <c r="OHI42" s="267"/>
      <c r="OHJ42" s="267"/>
      <c r="OHK42" s="267"/>
      <c r="OHL42" s="267"/>
      <c r="OHM42" s="267"/>
      <c r="OHN42" s="267"/>
      <c r="OHO42" s="267"/>
      <c r="OHP42" s="267"/>
      <c r="OHQ42" s="267"/>
      <c r="OHR42" s="267"/>
      <c r="OHS42" s="267"/>
      <c r="OHT42" s="267"/>
      <c r="OHU42" s="267"/>
      <c r="OHV42" s="267"/>
      <c r="OHW42" s="267"/>
      <c r="OHX42" s="267"/>
      <c r="OHY42" s="267"/>
      <c r="OHZ42" s="267"/>
      <c r="OIA42" s="267"/>
      <c r="OIB42" s="267"/>
      <c r="OIC42" s="267"/>
      <c r="OID42" s="267"/>
      <c r="OIE42" s="267"/>
      <c r="OIF42" s="267"/>
      <c r="OIG42" s="267"/>
      <c r="OIH42" s="267"/>
      <c r="OII42" s="267"/>
      <c r="OIJ42" s="267"/>
      <c r="OIK42" s="267"/>
      <c r="OIL42" s="267"/>
      <c r="OIM42" s="267"/>
      <c r="OIN42" s="267"/>
      <c r="OIO42" s="267"/>
      <c r="OIP42" s="267"/>
      <c r="OIQ42" s="267"/>
      <c r="OIR42" s="267"/>
      <c r="OIS42" s="267"/>
      <c r="OIT42" s="267"/>
      <c r="OIU42" s="267"/>
      <c r="OIV42" s="267"/>
      <c r="OIW42" s="267"/>
      <c r="OIX42" s="267"/>
      <c r="OIY42" s="267"/>
      <c r="OIZ42" s="267"/>
      <c r="OJA42" s="267"/>
      <c r="OJB42" s="267"/>
      <c r="OJC42" s="267"/>
      <c r="OJD42" s="267"/>
      <c r="OJE42" s="267"/>
      <c r="OJF42" s="267"/>
      <c r="OJG42" s="267"/>
      <c r="OJH42" s="267"/>
      <c r="OJI42" s="267"/>
      <c r="OJJ42" s="267"/>
      <c r="OJK42" s="267"/>
      <c r="OJL42" s="267"/>
      <c r="OJM42" s="267"/>
      <c r="OJN42" s="267"/>
      <c r="OJO42" s="267"/>
      <c r="OJP42" s="267"/>
      <c r="OJQ42" s="267"/>
      <c r="OJR42" s="267"/>
      <c r="OJS42" s="267"/>
      <c r="OJT42" s="267"/>
      <c r="OJU42" s="267"/>
      <c r="OJV42" s="267"/>
      <c r="OJW42" s="267"/>
      <c r="OJX42" s="267"/>
      <c r="OJY42" s="267"/>
      <c r="OJZ42" s="267"/>
      <c r="OKA42" s="267"/>
      <c r="OKB42" s="267"/>
      <c r="OKC42" s="267"/>
      <c r="OKD42" s="267"/>
      <c r="OKE42" s="267"/>
      <c r="OKF42" s="267"/>
      <c r="OKG42" s="267"/>
      <c r="OKH42" s="267"/>
      <c r="OKI42" s="267"/>
      <c r="OKJ42" s="267"/>
      <c r="OKK42" s="267"/>
      <c r="OKL42" s="267"/>
      <c r="OKM42" s="267"/>
      <c r="OKN42" s="267"/>
      <c r="OKO42" s="267"/>
      <c r="OKP42" s="267"/>
      <c r="OKQ42" s="267"/>
      <c r="OKR42" s="267"/>
      <c r="OKS42" s="267"/>
      <c r="OKT42" s="267"/>
      <c r="OKU42" s="267"/>
      <c r="OKV42" s="267"/>
      <c r="OKW42" s="267"/>
      <c r="OKX42" s="267"/>
      <c r="OKY42" s="267"/>
      <c r="OKZ42" s="267"/>
      <c r="OLA42" s="267"/>
      <c r="OLB42" s="267"/>
      <c r="OLC42" s="267"/>
      <c r="OLD42" s="267"/>
      <c r="OLE42" s="267"/>
      <c r="OLF42" s="267"/>
      <c r="OLG42" s="267"/>
      <c r="OLH42" s="267"/>
      <c r="OLI42" s="267"/>
      <c r="OLJ42" s="267"/>
      <c r="OLK42" s="267"/>
      <c r="OLL42" s="267"/>
      <c r="OLM42" s="267"/>
      <c r="OLN42" s="267"/>
      <c r="OLO42" s="267"/>
      <c r="OLP42" s="267"/>
      <c r="OLQ42" s="267"/>
      <c r="OLR42" s="267"/>
      <c r="OLS42" s="267"/>
      <c r="OLT42" s="267"/>
      <c r="OLU42" s="267"/>
      <c r="OLV42" s="267"/>
      <c r="OLW42" s="267"/>
      <c r="OLX42" s="267"/>
      <c r="OLY42" s="267"/>
      <c r="OLZ42" s="267"/>
      <c r="OMA42" s="267"/>
      <c r="OMB42" s="267"/>
      <c r="OMC42" s="267"/>
      <c r="OMD42" s="267"/>
      <c r="OME42" s="267"/>
      <c r="OMF42" s="267"/>
      <c r="OMG42" s="267"/>
      <c r="OMH42" s="267"/>
      <c r="OMI42" s="267"/>
      <c r="OMJ42" s="267"/>
      <c r="OMK42" s="267"/>
      <c r="OML42" s="267"/>
      <c r="OMM42" s="267"/>
      <c r="OMN42" s="267"/>
      <c r="OMO42" s="267"/>
      <c r="OMP42" s="267"/>
      <c r="OMQ42" s="267"/>
      <c r="OMR42" s="267"/>
      <c r="OMS42" s="267"/>
      <c r="OMT42" s="267"/>
      <c r="OMU42" s="267"/>
      <c r="OMV42" s="267"/>
      <c r="OMW42" s="267"/>
      <c r="OMX42" s="267"/>
      <c r="OMY42" s="267"/>
      <c r="OMZ42" s="267"/>
      <c r="ONA42" s="267"/>
      <c r="ONB42" s="267"/>
      <c r="ONC42" s="267"/>
      <c r="OND42" s="267"/>
      <c r="ONE42" s="267"/>
      <c r="ONF42" s="267"/>
      <c r="ONG42" s="267"/>
      <c r="ONH42" s="267"/>
      <c r="ONI42" s="267"/>
      <c r="ONJ42" s="267"/>
      <c r="ONK42" s="267"/>
      <c r="ONL42" s="267"/>
      <c r="ONM42" s="267"/>
      <c r="ONN42" s="267"/>
      <c r="ONO42" s="267"/>
      <c r="ONP42" s="267"/>
      <c r="ONQ42" s="267"/>
      <c r="ONR42" s="267"/>
      <c r="ONS42" s="267"/>
      <c r="ONT42" s="267"/>
      <c r="ONU42" s="267"/>
      <c r="ONV42" s="267"/>
      <c r="ONW42" s="267"/>
      <c r="ONX42" s="267"/>
      <c r="ONY42" s="267"/>
      <c r="ONZ42" s="267"/>
      <c r="OOA42" s="267"/>
      <c r="OOB42" s="267"/>
      <c r="OOC42" s="267"/>
      <c r="OOD42" s="267"/>
      <c r="OOE42" s="267"/>
      <c r="OOF42" s="267"/>
      <c r="OOG42" s="267"/>
      <c r="OOH42" s="267"/>
      <c r="OOI42" s="267"/>
      <c r="OOJ42" s="267"/>
      <c r="OOK42" s="267"/>
      <c r="OOL42" s="267"/>
      <c r="OOM42" s="267"/>
      <c r="OON42" s="267"/>
      <c r="OOO42" s="267"/>
      <c r="OOP42" s="267"/>
      <c r="OOQ42" s="267"/>
      <c r="OOR42" s="267"/>
      <c r="OOS42" s="267"/>
      <c r="OOT42" s="267"/>
      <c r="OOU42" s="267"/>
      <c r="OOV42" s="267"/>
      <c r="OOW42" s="267"/>
      <c r="OOX42" s="267"/>
      <c r="OOY42" s="267"/>
      <c r="OOZ42" s="267"/>
      <c r="OPA42" s="267"/>
      <c r="OPB42" s="267"/>
      <c r="OPC42" s="267"/>
      <c r="OPD42" s="267"/>
      <c r="OPE42" s="267"/>
      <c r="OPF42" s="267"/>
      <c r="OPG42" s="267"/>
      <c r="OPH42" s="267"/>
      <c r="OPI42" s="267"/>
      <c r="OPJ42" s="267"/>
      <c r="OPK42" s="267"/>
      <c r="OPL42" s="267"/>
      <c r="OPM42" s="267"/>
      <c r="OPN42" s="267"/>
      <c r="OPO42" s="267"/>
      <c r="OPP42" s="267"/>
      <c r="OPQ42" s="267"/>
      <c r="OPR42" s="267"/>
      <c r="OPS42" s="267"/>
      <c r="OPT42" s="267"/>
      <c r="OPU42" s="267"/>
      <c r="OPV42" s="267"/>
      <c r="OPW42" s="267"/>
      <c r="OPX42" s="267"/>
      <c r="OPY42" s="267"/>
      <c r="OPZ42" s="267"/>
      <c r="OQA42" s="267"/>
      <c r="OQB42" s="267"/>
      <c r="OQC42" s="267"/>
      <c r="OQD42" s="267"/>
      <c r="OQE42" s="267"/>
      <c r="OQF42" s="267"/>
      <c r="OQG42" s="267"/>
      <c r="OQH42" s="267"/>
      <c r="OQI42" s="267"/>
      <c r="OQJ42" s="267"/>
      <c r="OQK42" s="267"/>
      <c r="OQL42" s="267"/>
      <c r="OQM42" s="267"/>
      <c r="OQN42" s="267"/>
      <c r="OQO42" s="267"/>
      <c r="OQP42" s="267"/>
      <c r="OQQ42" s="267"/>
      <c r="OQR42" s="267"/>
      <c r="OQS42" s="267"/>
      <c r="OQT42" s="267"/>
      <c r="OQU42" s="267"/>
      <c r="OQV42" s="267"/>
      <c r="OQW42" s="267"/>
      <c r="OQX42" s="267"/>
      <c r="OQY42" s="267"/>
      <c r="OQZ42" s="267"/>
      <c r="ORA42" s="267"/>
      <c r="ORB42" s="267"/>
      <c r="ORC42" s="267"/>
      <c r="ORD42" s="267"/>
      <c r="ORE42" s="267"/>
      <c r="ORF42" s="267"/>
      <c r="ORG42" s="267"/>
      <c r="ORH42" s="267"/>
      <c r="ORI42" s="267"/>
      <c r="ORJ42" s="267"/>
      <c r="ORK42" s="267"/>
      <c r="ORL42" s="267"/>
      <c r="ORM42" s="267"/>
      <c r="ORN42" s="267"/>
      <c r="ORO42" s="267"/>
      <c r="ORP42" s="267"/>
      <c r="ORQ42" s="267"/>
      <c r="ORR42" s="267"/>
      <c r="ORS42" s="267"/>
      <c r="ORT42" s="267"/>
      <c r="ORU42" s="267"/>
      <c r="ORV42" s="267"/>
      <c r="ORW42" s="267"/>
      <c r="ORX42" s="267"/>
      <c r="ORY42" s="267"/>
      <c r="ORZ42" s="267"/>
      <c r="OSA42" s="267"/>
      <c r="OSB42" s="267"/>
      <c r="OSC42" s="267"/>
      <c r="OSD42" s="267"/>
      <c r="OSE42" s="267"/>
      <c r="OSF42" s="267"/>
      <c r="OSG42" s="267"/>
      <c r="OSH42" s="267"/>
      <c r="OSI42" s="267"/>
      <c r="OSJ42" s="267"/>
      <c r="OSK42" s="267"/>
      <c r="OSL42" s="267"/>
      <c r="OSM42" s="267"/>
      <c r="OSN42" s="267"/>
      <c r="OSO42" s="267"/>
      <c r="OSP42" s="267"/>
      <c r="OSQ42" s="267"/>
      <c r="OSR42" s="267"/>
      <c r="OSS42" s="267"/>
      <c r="OST42" s="267"/>
      <c r="OSU42" s="267"/>
      <c r="OSV42" s="267"/>
      <c r="OSW42" s="267"/>
      <c r="OSX42" s="267"/>
      <c r="OSY42" s="267"/>
      <c r="OSZ42" s="267"/>
      <c r="OTA42" s="267"/>
      <c r="OTB42" s="267"/>
      <c r="OTC42" s="267"/>
      <c r="OTD42" s="267"/>
      <c r="OTE42" s="267"/>
      <c r="OTF42" s="267"/>
      <c r="OTG42" s="267"/>
      <c r="OTH42" s="267"/>
      <c r="OTI42" s="267"/>
      <c r="OTJ42" s="267"/>
      <c r="OTK42" s="267"/>
      <c r="OTL42" s="267"/>
      <c r="OTM42" s="267"/>
      <c r="OTN42" s="267"/>
      <c r="OTO42" s="267"/>
      <c r="OTP42" s="267"/>
      <c r="OTQ42" s="267"/>
      <c r="OTR42" s="267"/>
      <c r="OTS42" s="267"/>
      <c r="OTT42" s="267"/>
      <c r="OTU42" s="267"/>
      <c r="OTV42" s="267"/>
      <c r="OTW42" s="267"/>
      <c r="OTX42" s="267"/>
      <c r="OTY42" s="267"/>
      <c r="OTZ42" s="267"/>
      <c r="OUA42" s="267"/>
      <c r="OUB42" s="267"/>
      <c r="OUC42" s="267"/>
      <c r="OUD42" s="267"/>
      <c r="OUE42" s="267"/>
      <c r="OUF42" s="267"/>
      <c r="OUG42" s="267"/>
      <c r="OUH42" s="267"/>
      <c r="OUI42" s="267"/>
      <c r="OUJ42" s="267"/>
      <c r="OUK42" s="267"/>
      <c r="OUL42" s="267"/>
      <c r="OUM42" s="267"/>
      <c r="OUN42" s="267"/>
      <c r="OUO42" s="267"/>
      <c r="OUP42" s="267"/>
      <c r="OUQ42" s="267"/>
      <c r="OUR42" s="267"/>
      <c r="OUS42" s="267"/>
      <c r="OUT42" s="267"/>
      <c r="OUU42" s="267"/>
      <c r="OUV42" s="267"/>
      <c r="OUW42" s="267"/>
      <c r="OUX42" s="267"/>
      <c r="OUY42" s="267"/>
      <c r="OUZ42" s="267"/>
      <c r="OVA42" s="267"/>
      <c r="OVB42" s="267"/>
      <c r="OVC42" s="267"/>
      <c r="OVD42" s="267"/>
      <c r="OVE42" s="267"/>
      <c r="OVF42" s="267"/>
      <c r="OVG42" s="267"/>
      <c r="OVH42" s="267"/>
      <c r="OVI42" s="267"/>
      <c r="OVJ42" s="267"/>
      <c r="OVK42" s="267"/>
      <c r="OVL42" s="267"/>
      <c r="OVM42" s="267"/>
      <c r="OVN42" s="267"/>
      <c r="OVO42" s="267"/>
      <c r="OVP42" s="267"/>
      <c r="OVQ42" s="267"/>
      <c r="OVR42" s="267"/>
      <c r="OVS42" s="267"/>
      <c r="OVT42" s="267"/>
      <c r="OVU42" s="267"/>
      <c r="OVV42" s="267"/>
      <c r="OVW42" s="267"/>
      <c r="OVX42" s="267"/>
      <c r="OVY42" s="267"/>
      <c r="OVZ42" s="267"/>
      <c r="OWA42" s="267"/>
      <c r="OWB42" s="267"/>
      <c r="OWC42" s="267"/>
      <c r="OWD42" s="267"/>
      <c r="OWE42" s="267"/>
      <c r="OWF42" s="267"/>
      <c r="OWG42" s="267"/>
      <c r="OWH42" s="267"/>
      <c r="OWI42" s="267"/>
      <c r="OWJ42" s="267"/>
      <c r="OWK42" s="267"/>
      <c r="OWL42" s="267"/>
      <c r="OWM42" s="267"/>
      <c r="OWN42" s="267"/>
      <c r="OWO42" s="267"/>
      <c r="OWP42" s="267"/>
      <c r="OWQ42" s="267"/>
      <c r="OWR42" s="267"/>
      <c r="OWS42" s="267"/>
      <c r="OWT42" s="267"/>
      <c r="OWU42" s="267"/>
      <c r="OWV42" s="267"/>
      <c r="OWW42" s="267"/>
      <c r="OWX42" s="267"/>
      <c r="OWY42" s="267"/>
      <c r="OWZ42" s="267"/>
      <c r="OXA42" s="267"/>
      <c r="OXB42" s="267"/>
      <c r="OXC42" s="267"/>
      <c r="OXD42" s="267"/>
      <c r="OXE42" s="267"/>
      <c r="OXF42" s="267"/>
      <c r="OXG42" s="267"/>
      <c r="OXH42" s="267"/>
      <c r="OXI42" s="267"/>
      <c r="OXJ42" s="267"/>
      <c r="OXK42" s="267"/>
      <c r="OXL42" s="267"/>
      <c r="OXM42" s="267"/>
      <c r="OXN42" s="267"/>
      <c r="OXO42" s="267"/>
      <c r="OXP42" s="267"/>
      <c r="OXQ42" s="267"/>
      <c r="OXR42" s="267"/>
      <c r="OXS42" s="267"/>
      <c r="OXT42" s="267"/>
      <c r="OXU42" s="267"/>
      <c r="OXV42" s="267"/>
      <c r="OXW42" s="267"/>
      <c r="OXX42" s="267"/>
      <c r="OXY42" s="267"/>
      <c r="OXZ42" s="267"/>
      <c r="OYA42" s="267"/>
      <c r="OYB42" s="267"/>
      <c r="OYC42" s="267"/>
      <c r="OYD42" s="267"/>
      <c r="OYE42" s="267"/>
      <c r="OYF42" s="267"/>
      <c r="OYG42" s="267"/>
      <c r="OYH42" s="267"/>
      <c r="OYI42" s="267"/>
      <c r="OYJ42" s="267"/>
      <c r="OYK42" s="267"/>
      <c r="OYL42" s="267"/>
      <c r="OYM42" s="267"/>
      <c r="OYN42" s="267"/>
      <c r="OYO42" s="267"/>
      <c r="OYP42" s="267"/>
      <c r="OYQ42" s="267"/>
      <c r="OYR42" s="267"/>
      <c r="OYS42" s="267"/>
      <c r="OYT42" s="267"/>
      <c r="OYU42" s="267"/>
      <c r="OYV42" s="267"/>
      <c r="OYW42" s="267"/>
      <c r="OYX42" s="267"/>
      <c r="OYY42" s="267"/>
      <c r="OYZ42" s="267"/>
      <c r="OZA42" s="267"/>
      <c r="OZB42" s="267"/>
      <c r="OZC42" s="267"/>
      <c r="OZD42" s="267"/>
      <c r="OZE42" s="267"/>
      <c r="OZF42" s="267"/>
      <c r="OZG42" s="267"/>
      <c r="OZH42" s="267"/>
      <c r="OZI42" s="267"/>
      <c r="OZJ42" s="267"/>
      <c r="OZK42" s="267"/>
      <c r="OZL42" s="267"/>
      <c r="OZM42" s="267"/>
      <c r="OZN42" s="267"/>
      <c r="OZO42" s="267"/>
      <c r="OZP42" s="267"/>
      <c r="OZQ42" s="267"/>
      <c r="OZR42" s="267"/>
      <c r="OZS42" s="267"/>
      <c r="OZT42" s="267"/>
      <c r="OZU42" s="267"/>
      <c r="OZV42" s="267"/>
      <c r="OZW42" s="267"/>
      <c r="OZX42" s="267"/>
      <c r="OZY42" s="267"/>
      <c r="OZZ42" s="267"/>
      <c r="PAA42" s="267"/>
      <c r="PAB42" s="267"/>
      <c r="PAC42" s="267"/>
      <c r="PAD42" s="267"/>
      <c r="PAE42" s="267"/>
      <c r="PAF42" s="267"/>
      <c r="PAG42" s="267"/>
      <c r="PAH42" s="267"/>
      <c r="PAI42" s="267"/>
      <c r="PAJ42" s="267"/>
      <c r="PAK42" s="267"/>
      <c r="PAL42" s="267"/>
      <c r="PAM42" s="267"/>
      <c r="PAN42" s="267"/>
      <c r="PAO42" s="267"/>
      <c r="PAP42" s="267"/>
      <c r="PAQ42" s="267"/>
      <c r="PAR42" s="267"/>
      <c r="PAS42" s="267"/>
      <c r="PAT42" s="267"/>
      <c r="PAU42" s="267"/>
      <c r="PAV42" s="267"/>
      <c r="PAW42" s="267"/>
      <c r="PAX42" s="267"/>
      <c r="PAY42" s="267"/>
      <c r="PAZ42" s="267"/>
      <c r="PBA42" s="267"/>
      <c r="PBB42" s="267"/>
      <c r="PBC42" s="267"/>
      <c r="PBD42" s="267"/>
      <c r="PBE42" s="267"/>
      <c r="PBF42" s="267"/>
      <c r="PBG42" s="267"/>
      <c r="PBH42" s="267"/>
      <c r="PBI42" s="267"/>
      <c r="PBJ42" s="267"/>
      <c r="PBK42" s="267"/>
      <c r="PBL42" s="267"/>
      <c r="PBM42" s="267"/>
      <c r="PBN42" s="267"/>
      <c r="PBO42" s="267"/>
      <c r="PBP42" s="267"/>
      <c r="PBQ42" s="267"/>
      <c r="PBR42" s="267"/>
      <c r="PBS42" s="267"/>
      <c r="PBT42" s="267"/>
      <c r="PBU42" s="267"/>
      <c r="PBV42" s="267"/>
      <c r="PBW42" s="267"/>
      <c r="PBX42" s="267"/>
      <c r="PBY42" s="267"/>
      <c r="PBZ42" s="267"/>
      <c r="PCA42" s="267"/>
      <c r="PCB42" s="267"/>
      <c r="PCC42" s="267"/>
      <c r="PCD42" s="267"/>
      <c r="PCE42" s="267"/>
      <c r="PCF42" s="267"/>
      <c r="PCG42" s="267"/>
      <c r="PCH42" s="267"/>
      <c r="PCI42" s="267"/>
      <c r="PCJ42" s="267"/>
      <c r="PCK42" s="267"/>
      <c r="PCL42" s="267"/>
      <c r="PCM42" s="267"/>
      <c r="PCN42" s="267"/>
      <c r="PCO42" s="267"/>
      <c r="PCP42" s="267"/>
      <c r="PCQ42" s="267"/>
      <c r="PCR42" s="267"/>
      <c r="PCS42" s="267"/>
      <c r="PCT42" s="267"/>
      <c r="PCU42" s="267"/>
      <c r="PCV42" s="267"/>
      <c r="PCW42" s="267"/>
      <c r="PCX42" s="267"/>
      <c r="PCY42" s="267"/>
      <c r="PCZ42" s="267"/>
      <c r="PDA42" s="267"/>
      <c r="PDB42" s="267"/>
      <c r="PDC42" s="267"/>
      <c r="PDD42" s="267"/>
      <c r="PDE42" s="267"/>
      <c r="PDF42" s="267"/>
      <c r="PDG42" s="267"/>
      <c r="PDH42" s="267"/>
      <c r="PDI42" s="267"/>
      <c r="PDJ42" s="267"/>
      <c r="PDK42" s="267"/>
      <c r="PDL42" s="267"/>
      <c r="PDM42" s="267"/>
      <c r="PDN42" s="267"/>
      <c r="PDO42" s="267"/>
      <c r="PDP42" s="267"/>
      <c r="PDQ42" s="267"/>
      <c r="PDR42" s="267"/>
      <c r="PDS42" s="267"/>
      <c r="PDT42" s="267"/>
      <c r="PDU42" s="267"/>
      <c r="PDV42" s="267"/>
      <c r="PDW42" s="267"/>
      <c r="PDX42" s="267"/>
      <c r="PDY42" s="267"/>
      <c r="PDZ42" s="267"/>
      <c r="PEA42" s="267"/>
      <c r="PEB42" s="267"/>
      <c r="PEC42" s="267"/>
      <c r="PED42" s="267"/>
      <c r="PEE42" s="267"/>
      <c r="PEF42" s="267"/>
      <c r="PEG42" s="267"/>
      <c r="PEH42" s="267"/>
      <c r="PEI42" s="267"/>
      <c r="PEJ42" s="267"/>
      <c r="PEK42" s="267"/>
      <c r="PEL42" s="267"/>
      <c r="PEM42" s="267"/>
      <c r="PEN42" s="267"/>
      <c r="PEO42" s="267"/>
      <c r="PEP42" s="267"/>
      <c r="PEQ42" s="267"/>
      <c r="PER42" s="267"/>
      <c r="PES42" s="267"/>
      <c r="PET42" s="267"/>
      <c r="PEU42" s="267"/>
      <c r="PEV42" s="267"/>
      <c r="PEW42" s="267"/>
      <c r="PEX42" s="267"/>
      <c r="PEY42" s="267"/>
      <c r="PEZ42" s="267"/>
      <c r="PFA42" s="267"/>
      <c r="PFB42" s="267"/>
      <c r="PFC42" s="267"/>
      <c r="PFD42" s="267"/>
      <c r="PFE42" s="267"/>
      <c r="PFF42" s="267"/>
      <c r="PFG42" s="267"/>
      <c r="PFH42" s="267"/>
      <c r="PFI42" s="267"/>
      <c r="PFJ42" s="267"/>
      <c r="PFK42" s="267"/>
      <c r="PFL42" s="267"/>
      <c r="PFM42" s="267"/>
      <c r="PFN42" s="267"/>
      <c r="PFO42" s="267"/>
      <c r="PFP42" s="267"/>
      <c r="PFQ42" s="267"/>
      <c r="PFR42" s="267"/>
      <c r="PFS42" s="267"/>
      <c r="PFT42" s="267"/>
      <c r="PFU42" s="267"/>
      <c r="PFV42" s="267"/>
      <c r="PFW42" s="267"/>
      <c r="PFX42" s="267"/>
      <c r="PFY42" s="267"/>
      <c r="PFZ42" s="267"/>
      <c r="PGA42" s="267"/>
      <c r="PGB42" s="267"/>
      <c r="PGC42" s="267"/>
      <c r="PGD42" s="267"/>
      <c r="PGE42" s="267"/>
      <c r="PGF42" s="267"/>
      <c r="PGG42" s="267"/>
      <c r="PGH42" s="267"/>
      <c r="PGI42" s="267"/>
      <c r="PGJ42" s="267"/>
      <c r="PGK42" s="267"/>
      <c r="PGL42" s="267"/>
      <c r="PGM42" s="267"/>
      <c r="PGN42" s="267"/>
      <c r="PGO42" s="267"/>
      <c r="PGP42" s="267"/>
      <c r="PGQ42" s="267"/>
      <c r="PGR42" s="267"/>
      <c r="PGS42" s="267"/>
      <c r="PGT42" s="267"/>
      <c r="PGU42" s="267"/>
      <c r="PGV42" s="267"/>
      <c r="PGW42" s="267"/>
      <c r="PGX42" s="267"/>
      <c r="PGY42" s="267"/>
      <c r="PGZ42" s="267"/>
      <c r="PHA42" s="267"/>
      <c r="PHB42" s="267"/>
      <c r="PHC42" s="267"/>
      <c r="PHD42" s="267"/>
      <c r="PHE42" s="267"/>
      <c r="PHF42" s="267"/>
      <c r="PHG42" s="267"/>
      <c r="PHH42" s="267"/>
      <c r="PHI42" s="267"/>
      <c r="PHJ42" s="267"/>
      <c r="PHK42" s="267"/>
      <c r="PHL42" s="267"/>
      <c r="PHM42" s="267"/>
      <c r="PHN42" s="267"/>
      <c r="PHO42" s="267"/>
      <c r="PHP42" s="267"/>
      <c r="PHQ42" s="267"/>
      <c r="PHR42" s="267"/>
      <c r="PHS42" s="267"/>
      <c r="PHT42" s="267"/>
      <c r="PHU42" s="267"/>
      <c r="PHV42" s="267"/>
      <c r="PHW42" s="267"/>
      <c r="PHX42" s="267"/>
      <c r="PHY42" s="267"/>
      <c r="PHZ42" s="267"/>
      <c r="PIA42" s="267"/>
      <c r="PIB42" s="267"/>
      <c r="PIC42" s="267"/>
      <c r="PID42" s="267"/>
      <c r="PIE42" s="267"/>
      <c r="PIF42" s="267"/>
      <c r="PIG42" s="267"/>
      <c r="PIH42" s="267"/>
      <c r="PII42" s="267"/>
      <c r="PIJ42" s="267"/>
      <c r="PIK42" s="267"/>
      <c r="PIL42" s="267"/>
      <c r="PIM42" s="267"/>
      <c r="PIN42" s="267"/>
      <c r="PIO42" s="267"/>
      <c r="PIP42" s="267"/>
      <c r="PIQ42" s="267"/>
      <c r="PIR42" s="267"/>
      <c r="PIS42" s="267"/>
      <c r="PIT42" s="267"/>
      <c r="PIU42" s="267"/>
      <c r="PIV42" s="267"/>
      <c r="PIW42" s="267"/>
      <c r="PIX42" s="267"/>
      <c r="PIY42" s="267"/>
      <c r="PIZ42" s="267"/>
      <c r="PJA42" s="267"/>
      <c r="PJB42" s="267"/>
      <c r="PJC42" s="267"/>
      <c r="PJD42" s="267"/>
      <c r="PJE42" s="267"/>
      <c r="PJF42" s="267"/>
      <c r="PJG42" s="267"/>
      <c r="PJH42" s="267"/>
      <c r="PJI42" s="267"/>
      <c r="PJJ42" s="267"/>
      <c r="PJK42" s="267"/>
      <c r="PJL42" s="267"/>
      <c r="PJM42" s="267"/>
      <c r="PJN42" s="267"/>
      <c r="PJO42" s="267"/>
      <c r="PJP42" s="267"/>
      <c r="PJQ42" s="267"/>
      <c r="PJR42" s="267"/>
      <c r="PJS42" s="267"/>
      <c r="PJT42" s="267"/>
      <c r="PJU42" s="267"/>
      <c r="PJV42" s="267"/>
      <c r="PJW42" s="267"/>
      <c r="PJX42" s="267"/>
      <c r="PJY42" s="267"/>
      <c r="PJZ42" s="267"/>
      <c r="PKA42" s="267"/>
      <c r="PKB42" s="267"/>
      <c r="PKC42" s="267"/>
      <c r="PKD42" s="267"/>
      <c r="PKE42" s="267"/>
      <c r="PKF42" s="267"/>
      <c r="PKG42" s="267"/>
      <c r="PKH42" s="267"/>
      <c r="PKI42" s="267"/>
      <c r="PKJ42" s="267"/>
      <c r="PKK42" s="267"/>
      <c r="PKL42" s="267"/>
      <c r="PKM42" s="267"/>
      <c r="PKN42" s="267"/>
      <c r="PKO42" s="267"/>
      <c r="PKP42" s="267"/>
      <c r="PKQ42" s="267"/>
      <c r="PKR42" s="267"/>
      <c r="PKS42" s="267"/>
      <c r="PKT42" s="267"/>
      <c r="PKU42" s="267"/>
      <c r="PKV42" s="267"/>
      <c r="PKW42" s="267"/>
      <c r="PKX42" s="267"/>
      <c r="PKY42" s="267"/>
      <c r="PKZ42" s="267"/>
      <c r="PLA42" s="267"/>
      <c r="PLB42" s="267"/>
      <c r="PLC42" s="267"/>
      <c r="PLD42" s="267"/>
      <c r="PLE42" s="267"/>
      <c r="PLF42" s="267"/>
      <c r="PLG42" s="267"/>
      <c r="PLH42" s="267"/>
      <c r="PLI42" s="267"/>
      <c r="PLJ42" s="267"/>
      <c r="PLK42" s="267"/>
      <c r="PLL42" s="267"/>
      <c r="PLM42" s="267"/>
      <c r="PLN42" s="267"/>
      <c r="PLO42" s="267"/>
      <c r="PLP42" s="267"/>
      <c r="PLQ42" s="267"/>
      <c r="PLR42" s="267"/>
      <c r="PLS42" s="267"/>
      <c r="PLT42" s="267"/>
      <c r="PLU42" s="267"/>
      <c r="PLV42" s="267"/>
      <c r="PLW42" s="267"/>
      <c r="PLX42" s="267"/>
      <c r="PLY42" s="267"/>
      <c r="PLZ42" s="267"/>
      <c r="PMA42" s="267"/>
      <c r="PMB42" s="267"/>
      <c r="PMC42" s="267"/>
      <c r="PMD42" s="267"/>
      <c r="PME42" s="267"/>
      <c r="PMF42" s="267"/>
      <c r="PMG42" s="267"/>
      <c r="PMH42" s="267"/>
      <c r="PMI42" s="267"/>
      <c r="PMJ42" s="267"/>
      <c r="PMK42" s="267"/>
      <c r="PML42" s="267"/>
      <c r="PMM42" s="267"/>
      <c r="PMN42" s="267"/>
      <c r="PMO42" s="267"/>
      <c r="PMP42" s="267"/>
      <c r="PMQ42" s="267"/>
      <c r="PMR42" s="267"/>
      <c r="PMS42" s="267"/>
      <c r="PMT42" s="267"/>
      <c r="PMU42" s="267"/>
      <c r="PMV42" s="267"/>
      <c r="PMW42" s="267"/>
      <c r="PMX42" s="267"/>
      <c r="PMY42" s="267"/>
      <c r="PMZ42" s="267"/>
      <c r="PNA42" s="267"/>
      <c r="PNB42" s="267"/>
      <c r="PNC42" s="267"/>
      <c r="PND42" s="267"/>
      <c r="PNE42" s="267"/>
      <c r="PNF42" s="267"/>
      <c r="PNG42" s="267"/>
      <c r="PNH42" s="267"/>
      <c r="PNI42" s="267"/>
      <c r="PNJ42" s="267"/>
      <c r="PNK42" s="267"/>
      <c r="PNL42" s="267"/>
      <c r="PNM42" s="267"/>
      <c r="PNN42" s="267"/>
      <c r="PNO42" s="267"/>
      <c r="PNP42" s="267"/>
      <c r="PNQ42" s="267"/>
      <c r="PNR42" s="267"/>
      <c r="PNS42" s="267"/>
      <c r="PNT42" s="267"/>
      <c r="PNU42" s="267"/>
      <c r="PNV42" s="267"/>
      <c r="PNW42" s="267"/>
      <c r="PNX42" s="267"/>
      <c r="PNY42" s="267"/>
      <c r="PNZ42" s="267"/>
      <c r="POA42" s="267"/>
      <c r="POB42" s="267"/>
      <c r="POC42" s="267"/>
      <c r="POD42" s="267"/>
      <c r="POE42" s="267"/>
      <c r="POF42" s="267"/>
      <c r="POG42" s="267"/>
      <c r="POH42" s="267"/>
      <c r="POI42" s="267"/>
      <c r="POJ42" s="267"/>
      <c r="POK42" s="267"/>
      <c r="POL42" s="267"/>
      <c r="POM42" s="267"/>
      <c r="PON42" s="267"/>
      <c r="POO42" s="267"/>
      <c r="POP42" s="267"/>
      <c r="POQ42" s="267"/>
      <c r="POR42" s="267"/>
      <c r="POS42" s="267"/>
      <c r="POT42" s="267"/>
      <c r="POU42" s="267"/>
      <c r="POV42" s="267"/>
      <c r="POW42" s="267"/>
      <c r="POX42" s="267"/>
      <c r="POY42" s="267"/>
      <c r="POZ42" s="267"/>
      <c r="PPA42" s="267"/>
      <c r="PPB42" s="267"/>
      <c r="PPC42" s="267"/>
      <c r="PPD42" s="267"/>
      <c r="PPE42" s="267"/>
      <c r="PPF42" s="267"/>
      <c r="PPG42" s="267"/>
      <c r="PPH42" s="267"/>
      <c r="PPI42" s="267"/>
      <c r="PPJ42" s="267"/>
      <c r="PPK42" s="267"/>
      <c r="PPL42" s="267"/>
      <c r="PPM42" s="267"/>
      <c r="PPN42" s="267"/>
      <c r="PPO42" s="267"/>
      <c r="PPP42" s="267"/>
      <c r="PPQ42" s="267"/>
      <c r="PPR42" s="267"/>
      <c r="PPS42" s="267"/>
      <c r="PPT42" s="267"/>
      <c r="PPU42" s="267"/>
      <c r="PPV42" s="267"/>
      <c r="PPW42" s="267"/>
      <c r="PPX42" s="267"/>
      <c r="PPY42" s="267"/>
      <c r="PPZ42" s="267"/>
      <c r="PQA42" s="267"/>
      <c r="PQB42" s="267"/>
      <c r="PQC42" s="267"/>
      <c r="PQD42" s="267"/>
      <c r="PQE42" s="267"/>
      <c r="PQF42" s="267"/>
      <c r="PQG42" s="267"/>
      <c r="PQH42" s="267"/>
      <c r="PQI42" s="267"/>
      <c r="PQJ42" s="267"/>
      <c r="PQK42" s="267"/>
      <c r="PQL42" s="267"/>
      <c r="PQM42" s="267"/>
      <c r="PQN42" s="267"/>
      <c r="PQO42" s="267"/>
      <c r="PQP42" s="267"/>
      <c r="PQQ42" s="267"/>
      <c r="PQR42" s="267"/>
      <c r="PQS42" s="267"/>
      <c r="PQT42" s="267"/>
      <c r="PQU42" s="267"/>
      <c r="PQV42" s="267"/>
      <c r="PQW42" s="267"/>
      <c r="PQX42" s="267"/>
      <c r="PQY42" s="267"/>
      <c r="PQZ42" s="267"/>
      <c r="PRA42" s="267"/>
      <c r="PRB42" s="267"/>
      <c r="PRC42" s="267"/>
      <c r="PRD42" s="267"/>
      <c r="PRE42" s="267"/>
      <c r="PRF42" s="267"/>
      <c r="PRG42" s="267"/>
      <c r="PRH42" s="267"/>
      <c r="PRI42" s="267"/>
      <c r="PRJ42" s="267"/>
      <c r="PRK42" s="267"/>
      <c r="PRL42" s="267"/>
      <c r="PRM42" s="267"/>
      <c r="PRN42" s="267"/>
      <c r="PRO42" s="267"/>
      <c r="PRP42" s="267"/>
      <c r="PRQ42" s="267"/>
      <c r="PRR42" s="267"/>
      <c r="PRS42" s="267"/>
      <c r="PRT42" s="267"/>
      <c r="PRU42" s="267"/>
      <c r="PRV42" s="267"/>
      <c r="PRW42" s="267"/>
      <c r="PRX42" s="267"/>
      <c r="PRY42" s="267"/>
      <c r="PRZ42" s="267"/>
      <c r="PSA42" s="267"/>
      <c r="PSB42" s="267"/>
      <c r="PSC42" s="267"/>
      <c r="PSD42" s="267"/>
      <c r="PSE42" s="267"/>
      <c r="PSF42" s="267"/>
      <c r="PSG42" s="267"/>
      <c r="PSH42" s="267"/>
      <c r="PSI42" s="267"/>
      <c r="PSJ42" s="267"/>
      <c r="PSK42" s="267"/>
      <c r="PSL42" s="267"/>
      <c r="PSM42" s="267"/>
      <c r="PSN42" s="267"/>
      <c r="PSO42" s="267"/>
      <c r="PSP42" s="267"/>
      <c r="PSQ42" s="267"/>
      <c r="PSR42" s="267"/>
      <c r="PSS42" s="267"/>
      <c r="PST42" s="267"/>
      <c r="PSU42" s="267"/>
      <c r="PSV42" s="267"/>
      <c r="PSW42" s="267"/>
      <c r="PSX42" s="267"/>
      <c r="PSY42" s="267"/>
      <c r="PSZ42" s="267"/>
      <c r="PTA42" s="267"/>
      <c r="PTB42" s="267"/>
      <c r="PTC42" s="267"/>
      <c r="PTD42" s="267"/>
      <c r="PTE42" s="267"/>
      <c r="PTF42" s="267"/>
      <c r="PTG42" s="267"/>
      <c r="PTH42" s="267"/>
      <c r="PTI42" s="267"/>
      <c r="PTJ42" s="267"/>
      <c r="PTK42" s="267"/>
      <c r="PTL42" s="267"/>
      <c r="PTM42" s="267"/>
      <c r="PTN42" s="267"/>
      <c r="PTO42" s="267"/>
      <c r="PTP42" s="267"/>
      <c r="PTQ42" s="267"/>
      <c r="PTR42" s="267"/>
      <c r="PTS42" s="267"/>
      <c r="PTT42" s="267"/>
      <c r="PTU42" s="267"/>
      <c r="PTV42" s="267"/>
      <c r="PTW42" s="267"/>
      <c r="PTX42" s="267"/>
      <c r="PTY42" s="267"/>
      <c r="PTZ42" s="267"/>
      <c r="PUA42" s="267"/>
      <c r="PUB42" s="267"/>
      <c r="PUC42" s="267"/>
      <c r="PUD42" s="267"/>
      <c r="PUE42" s="267"/>
      <c r="PUF42" s="267"/>
      <c r="PUG42" s="267"/>
      <c r="PUH42" s="267"/>
      <c r="PUI42" s="267"/>
      <c r="PUJ42" s="267"/>
      <c r="PUK42" s="267"/>
      <c r="PUL42" s="267"/>
      <c r="PUM42" s="267"/>
      <c r="PUN42" s="267"/>
      <c r="PUO42" s="267"/>
      <c r="PUP42" s="267"/>
      <c r="PUQ42" s="267"/>
      <c r="PUR42" s="267"/>
      <c r="PUS42" s="267"/>
      <c r="PUT42" s="267"/>
      <c r="PUU42" s="267"/>
      <c r="PUV42" s="267"/>
      <c r="PUW42" s="267"/>
      <c r="PUX42" s="267"/>
      <c r="PUY42" s="267"/>
      <c r="PUZ42" s="267"/>
      <c r="PVA42" s="267"/>
      <c r="PVB42" s="267"/>
      <c r="PVC42" s="267"/>
      <c r="PVD42" s="267"/>
      <c r="PVE42" s="267"/>
      <c r="PVF42" s="267"/>
      <c r="PVG42" s="267"/>
      <c r="PVH42" s="267"/>
      <c r="PVI42" s="267"/>
      <c r="PVJ42" s="267"/>
      <c r="PVK42" s="267"/>
      <c r="PVL42" s="267"/>
      <c r="PVM42" s="267"/>
      <c r="PVN42" s="267"/>
      <c r="PVO42" s="267"/>
      <c r="PVP42" s="267"/>
      <c r="PVQ42" s="267"/>
      <c r="PVR42" s="267"/>
      <c r="PVS42" s="267"/>
      <c r="PVT42" s="267"/>
      <c r="PVU42" s="267"/>
      <c r="PVV42" s="267"/>
      <c r="PVW42" s="267"/>
      <c r="PVX42" s="267"/>
      <c r="PVY42" s="267"/>
      <c r="PVZ42" s="267"/>
      <c r="PWA42" s="267"/>
      <c r="PWB42" s="267"/>
      <c r="PWC42" s="267"/>
      <c r="PWD42" s="267"/>
      <c r="PWE42" s="267"/>
      <c r="PWF42" s="267"/>
      <c r="PWG42" s="267"/>
      <c r="PWH42" s="267"/>
      <c r="PWI42" s="267"/>
      <c r="PWJ42" s="267"/>
      <c r="PWK42" s="267"/>
      <c r="PWL42" s="267"/>
      <c r="PWM42" s="267"/>
      <c r="PWN42" s="267"/>
      <c r="PWO42" s="267"/>
      <c r="PWP42" s="267"/>
      <c r="PWQ42" s="267"/>
      <c r="PWR42" s="267"/>
      <c r="PWS42" s="267"/>
      <c r="PWT42" s="267"/>
      <c r="PWU42" s="267"/>
      <c r="PWV42" s="267"/>
      <c r="PWW42" s="267"/>
      <c r="PWX42" s="267"/>
      <c r="PWY42" s="267"/>
      <c r="PWZ42" s="267"/>
      <c r="PXA42" s="267"/>
      <c r="PXB42" s="267"/>
      <c r="PXC42" s="267"/>
      <c r="PXD42" s="267"/>
      <c r="PXE42" s="267"/>
      <c r="PXF42" s="267"/>
      <c r="PXG42" s="267"/>
      <c r="PXH42" s="267"/>
      <c r="PXI42" s="267"/>
      <c r="PXJ42" s="267"/>
      <c r="PXK42" s="267"/>
      <c r="PXL42" s="267"/>
      <c r="PXM42" s="267"/>
      <c r="PXN42" s="267"/>
      <c r="PXO42" s="267"/>
      <c r="PXP42" s="267"/>
      <c r="PXQ42" s="267"/>
      <c r="PXR42" s="267"/>
      <c r="PXS42" s="267"/>
      <c r="PXT42" s="267"/>
      <c r="PXU42" s="267"/>
      <c r="PXV42" s="267"/>
      <c r="PXW42" s="267"/>
      <c r="PXX42" s="267"/>
      <c r="PXY42" s="267"/>
      <c r="PXZ42" s="267"/>
      <c r="PYA42" s="267"/>
      <c r="PYB42" s="267"/>
      <c r="PYC42" s="267"/>
      <c r="PYD42" s="267"/>
      <c r="PYE42" s="267"/>
      <c r="PYF42" s="267"/>
      <c r="PYG42" s="267"/>
      <c r="PYH42" s="267"/>
      <c r="PYI42" s="267"/>
      <c r="PYJ42" s="267"/>
      <c r="PYK42" s="267"/>
      <c r="PYL42" s="267"/>
      <c r="PYM42" s="267"/>
      <c r="PYN42" s="267"/>
      <c r="PYO42" s="267"/>
      <c r="PYP42" s="267"/>
      <c r="PYQ42" s="267"/>
      <c r="PYR42" s="267"/>
      <c r="PYS42" s="267"/>
      <c r="PYT42" s="267"/>
      <c r="PYU42" s="267"/>
      <c r="PYV42" s="267"/>
      <c r="PYW42" s="267"/>
      <c r="PYX42" s="267"/>
      <c r="PYY42" s="267"/>
      <c r="PYZ42" s="267"/>
      <c r="PZA42" s="267"/>
      <c r="PZB42" s="267"/>
      <c r="PZC42" s="267"/>
      <c r="PZD42" s="267"/>
      <c r="PZE42" s="267"/>
      <c r="PZF42" s="267"/>
      <c r="PZG42" s="267"/>
      <c r="PZH42" s="267"/>
      <c r="PZI42" s="267"/>
      <c r="PZJ42" s="267"/>
      <c r="PZK42" s="267"/>
      <c r="PZL42" s="267"/>
      <c r="PZM42" s="267"/>
      <c r="PZN42" s="267"/>
      <c r="PZO42" s="267"/>
      <c r="PZP42" s="267"/>
      <c r="PZQ42" s="267"/>
      <c r="PZR42" s="267"/>
      <c r="PZS42" s="267"/>
      <c r="PZT42" s="267"/>
      <c r="PZU42" s="267"/>
      <c r="PZV42" s="267"/>
      <c r="PZW42" s="267"/>
      <c r="PZX42" s="267"/>
      <c r="PZY42" s="267"/>
      <c r="PZZ42" s="267"/>
      <c r="QAA42" s="267"/>
      <c r="QAB42" s="267"/>
      <c r="QAC42" s="267"/>
      <c r="QAD42" s="267"/>
      <c r="QAE42" s="267"/>
      <c r="QAF42" s="267"/>
      <c r="QAG42" s="267"/>
      <c r="QAH42" s="267"/>
      <c r="QAI42" s="267"/>
      <c r="QAJ42" s="267"/>
      <c r="QAK42" s="267"/>
      <c r="QAL42" s="267"/>
      <c r="QAM42" s="267"/>
      <c r="QAN42" s="267"/>
      <c r="QAO42" s="267"/>
      <c r="QAP42" s="267"/>
      <c r="QAQ42" s="267"/>
      <c r="QAR42" s="267"/>
      <c r="QAS42" s="267"/>
      <c r="QAT42" s="267"/>
      <c r="QAU42" s="267"/>
      <c r="QAV42" s="267"/>
      <c r="QAW42" s="267"/>
      <c r="QAX42" s="267"/>
      <c r="QAY42" s="267"/>
      <c r="QAZ42" s="267"/>
      <c r="QBA42" s="267"/>
      <c r="QBB42" s="267"/>
      <c r="QBC42" s="267"/>
      <c r="QBD42" s="267"/>
      <c r="QBE42" s="267"/>
      <c r="QBF42" s="267"/>
      <c r="QBG42" s="267"/>
      <c r="QBH42" s="267"/>
      <c r="QBI42" s="267"/>
      <c r="QBJ42" s="267"/>
      <c r="QBK42" s="267"/>
      <c r="QBL42" s="267"/>
      <c r="QBM42" s="267"/>
      <c r="QBN42" s="267"/>
      <c r="QBO42" s="267"/>
      <c r="QBP42" s="267"/>
      <c r="QBQ42" s="267"/>
      <c r="QBR42" s="267"/>
      <c r="QBS42" s="267"/>
      <c r="QBT42" s="267"/>
      <c r="QBU42" s="267"/>
      <c r="QBV42" s="267"/>
      <c r="QBW42" s="267"/>
      <c r="QBX42" s="267"/>
      <c r="QBY42" s="267"/>
      <c r="QBZ42" s="267"/>
      <c r="QCA42" s="267"/>
      <c r="QCB42" s="267"/>
      <c r="QCC42" s="267"/>
      <c r="QCD42" s="267"/>
      <c r="QCE42" s="267"/>
      <c r="QCF42" s="267"/>
      <c r="QCG42" s="267"/>
      <c r="QCH42" s="267"/>
      <c r="QCI42" s="267"/>
      <c r="QCJ42" s="267"/>
      <c r="QCK42" s="267"/>
      <c r="QCL42" s="267"/>
      <c r="QCM42" s="267"/>
      <c r="QCN42" s="267"/>
      <c r="QCO42" s="267"/>
      <c r="QCP42" s="267"/>
      <c r="QCQ42" s="267"/>
      <c r="QCR42" s="267"/>
      <c r="QCS42" s="267"/>
      <c r="QCT42" s="267"/>
      <c r="QCU42" s="267"/>
      <c r="QCV42" s="267"/>
      <c r="QCW42" s="267"/>
      <c r="QCX42" s="267"/>
      <c r="QCY42" s="267"/>
      <c r="QCZ42" s="267"/>
      <c r="QDA42" s="267"/>
      <c r="QDB42" s="267"/>
      <c r="QDC42" s="267"/>
      <c r="QDD42" s="267"/>
      <c r="QDE42" s="267"/>
      <c r="QDF42" s="267"/>
      <c r="QDG42" s="267"/>
      <c r="QDH42" s="267"/>
      <c r="QDI42" s="267"/>
      <c r="QDJ42" s="267"/>
      <c r="QDK42" s="267"/>
      <c r="QDL42" s="267"/>
      <c r="QDM42" s="267"/>
      <c r="QDN42" s="267"/>
      <c r="QDO42" s="267"/>
      <c r="QDP42" s="267"/>
      <c r="QDQ42" s="267"/>
      <c r="QDR42" s="267"/>
      <c r="QDS42" s="267"/>
      <c r="QDT42" s="267"/>
      <c r="QDU42" s="267"/>
      <c r="QDV42" s="267"/>
      <c r="QDW42" s="267"/>
      <c r="QDX42" s="267"/>
      <c r="QDY42" s="267"/>
      <c r="QDZ42" s="267"/>
      <c r="QEA42" s="267"/>
      <c r="QEB42" s="267"/>
      <c r="QEC42" s="267"/>
      <c r="QED42" s="267"/>
      <c r="QEE42" s="267"/>
      <c r="QEF42" s="267"/>
      <c r="QEG42" s="267"/>
      <c r="QEH42" s="267"/>
      <c r="QEI42" s="267"/>
      <c r="QEJ42" s="267"/>
      <c r="QEK42" s="267"/>
      <c r="QEL42" s="267"/>
      <c r="QEM42" s="267"/>
      <c r="QEN42" s="267"/>
      <c r="QEO42" s="267"/>
      <c r="QEP42" s="267"/>
      <c r="QEQ42" s="267"/>
      <c r="QER42" s="267"/>
      <c r="QES42" s="267"/>
      <c r="QET42" s="267"/>
      <c r="QEU42" s="267"/>
      <c r="QEV42" s="267"/>
      <c r="QEW42" s="267"/>
      <c r="QEX42" s="267"/>
      <c r="QEY42" s="267"/>
      <c r="QEZ42" s="267"/>
      <c r="QFA42" s="267"/>
      <c r="QFB42" s="267"/>
      <c r="QFC42" s="267"/>
      <c r="QFD42" s="267"/>
      <c r="QFE42" s="267"/>
      <c r="QFF42" s="267"/>
      <c r="QFG42" s="267"/>
      <c r="QFH42" s="267"/>
      <c r="QFI42" s="267"/>
      <c r="QFJ42" s="267"/>
      <c r="QFK42" s="267"/>
      <c r="QFL42" s="267"/>
      <c r="QFM42" s="267"/>
      <c r="QFN42" s="267"/>
      <c r="QFO42" s="267"/>
      <c r="QFP42" s="267"/>
      <c r="QFQ42" s="267"/>
      <c r="QFR42" s="267"/>
      <c r="QFS42" s="267"/>
      <c r="QFT42" s="267"/>
      <c r="QFU42" s="267"/>
      <c r="QFV42" s="267"/>
      <c r="QFW42" s="267"/>
      <c r="QFX42" s="267"/>
      <c r="QFY42" s="267"/>
      <c r="QFZ42" s="267"/>
      <c r="QGA42" s="267"/>
      <c r="QGB42" s="267"/>
      <c r="QGC42" s="267"/>
      <c r="QGD42" s="267"/>
      <c r="QGE42" s="267"/>
      <c r="QGF42" s="267"/>
      <c r="QGG42" s="267"/>
      <c r="QGH42" s="267"/>
      <c r="QGI42" s="267"/>
      <c r="QGJ42" s="267"/>
      <c r="QGK42" s="267"/>
      <c r="QGL42" s="267"/>
      <c r="QGM42" s="267"/>
      <c r="QGN42" s="267"/>
      <c r="QGO42" s="267"/>
      <c r="QGP42" s="267"/>
      <c r="QGQ42" s="267"/>
      <c r="QGR42" s="267"/>
      <c r="QGS42" s="267"/>
      <c r="QGT42" s="267"/>
      <c r="QGU42" s="267"/>
      <c r="QGV42" s="267"/>
      <c r="QGW42" s="267"/>
      <c r="QGX42" s="267"/>
      <c r="QGY42" s="267"/>
      <c r="QGZ42" s="267"/>
      <c r="QHA42" s="267"/>
      <c r="QHB42" s="267"/>
      <c r="QHC42" s="267"/>
      <c r="QHD42" s="267"/>
      <c r="QHE42" s="267"/>
      <c r="QHF42" s="267"/>
      <c r="QHG42" s="267"/>
      <c r="QHH42" s="267"/>
      <c r="QHI42" s="267"/>
      <c r="QHJ42" s="267"/>
      <c r="QHK42" s="267"/>
      <c r="QHL42" s="267"/>
      <c r="QHM42" s="267"/>
      <c r="QHN42" s="267"/>
      <c r="QHO42" s="267"/>
      <c r="QHP42" s="267"/>
      <c r="QHQ42" s="267"/>
      <c r="QHR42" s="267"/>
      <c r="QHS42" s="267"/>
      <c r="QHT42" s="267"/>
      <c r="QHU42" s="267"/>
      <c r="QHV42" s="267"/>
      <c r="QHW42" s="267"/>
      <c r="QHX42" s="267"/>
      <c r="QHY42" s="267"/>
      <c r="QHZ42" s="267"/>
      <c r="QIA42" s="267"/>
      <c r="QIB42" s="267"/>
      <c r="QIC42" s="267"/>
      <c r="QID42" s="267"/>
      <c r="QIE42" s="267"/>
      <c r="QIF42" s="267"/>
      <c r="QIG42" s="267"/>
      <c r="QIH42" s="267"/>
      <c r="QII42" s="267"/>
      <c r="QIJ42" s="267"/>
      <c r="QIK42" s="267"/>
      <c r="QIL42" s="267"/>
      <c r="QIM42" s="267"/>
      <c r="QIN42" s="267"/>
      <c r="QIO42" s="267"/>
      <c r="QIP42" s="267"/>
      <c r="QIQ42" s="267"/>
      <c r="QIR42" s="267"/>
      <c r="QIS42" s="267"/>
      <c r="QIT42" s="267"/>
      <c r="QIU42" s="267"/>
      <c r="QIV42" s="267"/>
      <c r="QIW42" s="267"/>
      <c r="QIX42" s="267"/>
      <c r="QIY42" s="267"/>
      <c r="QIZ42" s="267"/>
      <c r="QJA42" s="267"/>
      <c r="QJB42" s="267"/>
      <c r="QJC42" s="267"/>
      <c r="QJD42" s="267"/>
      <c r="QJE42" s="267"/>
      <c r="QJF42" s="267"/>
      <c r="QJG42" s="267"/>
      <c r="QJH42" s="267"/>
      <c r="QJI42" s="267"/>
      <c r="QJJ42" s="267"/>
      <c r="QJK42" s="267"/>
      <c r="QJL42" s="267"/>
      <c r="QJM42" s="267"/>
      <c r="QJN42" s="267"/>
      <c r="QJO42" s="267"/>
      <c r="QJP42" s="267"/>
      <c r="QJQ42" s="267"/>
      <c r="QJR42" s="267"/>
      <c r="QJS42" s="267"/>
      <c r="QJT42" s="267"/>
      <c r="QJU42" s="267"/>
      <c r="QJV42" s="267"/>
      <c r="QJW42" s="267"/>
      <c r="QJX42" s="267"/>
      <c r="QJY42" s="267"/>
      <c r="QJZ42" s="267"/>
      <c r="QKA42" s="267"/>
      <c r="QKB42" s="267"/>
      <c r="QKC42" s="267"/>
      <c r="QKD42" s="267"/>
      <c r="QKE42" s="267"/>
      <c r="QKF42" s="267"/>
      <c r="QKG42" s="267"/>
      <c r="QKH42" s="267"/>
      <c r="QKI42" s="267"/>
      <c r="QKJ42" s="267"/>
      <c r="QKK42" s="267"/>
      <c r="QKL42" s="267"/>
      <c r="QKM42" s="267"/>
      <c r="QKN42" s="267"/>
      <c r="QKO42" s="267"/>
      <c r="QKP42" s="267"/>
      <c r="QKQ42" s="267"/>
      <c r="QKR42" s="267"/>
      <c r="QKS42" s="267"/>
      <c r="QKT42" s="267"/>
      <c r="QKU42" s="267"/>
      <c r="QKV42" s="267"/>
      <c r="QKW42" s="267"/>
      <c r="QKX42" s="267"/>
      <c r="QKY42" s="267"/>
      <c r="QKZ42" s="267"/>
      <c r="QLA42" s="267"/>
      <c r="QLB42" s="267"/>
      <c r="QLC42" s="267"/>
      <c r="QLD42" s="267"/>
      <c r="QLE42" s="267"/>
      <c r="QLF42" s="267"/>
      <c r="QLG42" s="267"/>
      <c r="QLH42" s="267"/>
      <c r="QLI42" s="267"/>
      <c r="QLJ42" s="267"/>
      <c r="QLK42" s="267"/>
      <c r="QLL42" s="267"/>
      <c r="QLM42" s="267"/>
      <c r="QLN42" s="267"/>
      <c r="QLO42" s="267"/>
      <c r="QLP42" s="267"/>
      <c r="QLQ42" s="267"/>
      <c r="QLR42" s="267"/>
      <c r="QLS42" s="267"/>
      <c r="QLT42" s="267"/>
      <c r="QLU42" s="267"/>
      <c r="QLV42" s="267"/>
      <c r="QLW42" s="267"/>
      <c r="QLX42" s="267"/>
      <c r="QLY42" s="267"/>
      <c r="QLZ42" s="267"/>
      <c r="QMA42" s="267"/>
      <c r="QMB42" s="267"/>
      <c r="QMC42" s="267"/>
      <c r="QMD42" s="267"/>
      <c r="QME42" s="267"/>
      <c r="QMF42" s="267"/>
      <c r="QMG42" s="267"/>
      <c r="QMH42" s="267"/>
      <c r="QMI42" s="267"/>
      <c r="QMJ42" s="267"/>
      <c r="QMK42" s="267"/>
      <c r="QML42" s="267"/>
      <c r="QMM42" s="267"/>
      <c r="QMN42" s="267"/>
      <c r="QMO42" s="267"/>
      <c r="QMP42" s="267"/>
      <c r="QMQ42" s="267"/>
      <c r="QMR42" s="267"/>
      <c r="QMS42" s="267"/>
      <c r="QMT42" s="267"/>
      <c r="QMU42" s="267"/>
      <c r="QMV42" s="267"/>
      <c r="QMW42" s="267"/>
      <c r="QMX42" s="267"/>
      <c r="QMY42" s="267"/>
      <c r="QMZ42" s="267"/>
      <c r="QNA42" s="267"/>
      <c r="QNB42" s="267"/>
      <c r="QNC42" s="267"/>
      <c r="QND42" s="267"/>
      <c r="QNE42" s="267"/>
      <c r="QNF42" s="267"/>
      <c r="QNG42" s="267"/>
      <c r="QNH42" s="267"/>
      <c r="QNI42" s="267"/>
      <c r="QNJ42" s="267"/>
      <c r="QNK42" s="267"/>
      <c r="QNL42" s="267"/>
      <c r="QNM42" s="267"/>
      <c r="QNN42" s="267"/>
      <c r="QNO42" s="267"/>
      <c r="QNP42" s="267"/>
      <c r="QNQ42" s="267"/>
      <c r="QNR42" s="267"/>
      <c r="QNS42" s="267"/>
      <c r="QNT42" s="267"/>
      <c r="QNU42" s="267"/>
      <c r="QNV42" s="267"/>
      <c r="QNW42" s="267"/>
      <c r="QNX42" s="267"/>
      <c r="QNY42" s="267"/>
      <c r="QNZ42" s="267"/>
      <c r="QOA42" s="267"/>
      <c r="QOB42" s="267"/>
      <c r="QOC42" s="267"/>
      <c r="QOD42" s="267"/>
      <c r="QOE42" s="267"/>
      <c r="QOF42" s="267"/>
      <c r="QOG42" s="267"/>
      <c r="QOH42" s="267"/>
      <c r="QOI42" s="267"/>
      <c r="QOJ42" s="267"/>
      <c r="QOK42" s="267"/>
      <c r="QOL42" s="267"/>
      <c r="QOM42" s="267"/>
      <c r="QON42" s="267"/>
      <c r="QOO42" s="267"/>
      <c r="QOP42" s="267"/>
      <c r="QOQ42" s="267"/>
      <c r="QOR42" s="267"/>
      <c r="QOS42" s="267"/>
      <c r="QOT42" s="267"/>
      <c r="QOU42" s="267"/>
      <c r="QOV42" s="267"/>
      <c r="QOW42" s="267"/>
      <c r="QOX42" s="267"/>
      <c r="QOY42" s="267"/>
      <c r="QOZ42" s="267"/>
      <c r="QPA42" s="267"/>
      <c r="QPB42" s="267"/>
      <c r="QPC42" s="267"/>
      <c r="QPD42" s="267"/>
      <c r="QPE42" s="267"/>
      <c r="QPF42" s="267"/>
      <c r="QPG42" s="267"/>
      <c r="QPH42" s="267"/>
      <c r="QPI42" s="267"/>
      <c r="QPJ42" s="267"/>
      <c r="QPK42" s="267"/>
      <c r="QPL42" s="267"/>
      <c r="QPM42" s="267"/>
      <c r="QPN42" s="267"/>
      <c r="QPO42" s="267"/>
      <c r="QPP42" s="267"/>
      <c r="QPQ42" s="267"/>
      <c r="QPR42" s="267"/>
      <c r="QPS42" s="267"/>
      <c r="QPT42" s="267"/>
      <c r="QPU42" s="267"/>
      <c r="QPV42" s="267"/>
      <c r="QPW42" s="267"/>
      <c r="QPX42" s="267"/>
      <c r="QPY42" s="267"/>
      <c r="QPZ42" s="267"/>
      <c r="QQA42" s="267"/>
      <c r="QQB42" s="267"/>
      <c r="QQC42" s="267"/>
      <c r="QQD42" s="267"/>
      <c r="QQE42" s="267"/>
      <c r="QQF42" s="267"/>
      <c r="QQG42" s="267"/>
      <c r="QQH42" s="267"/>
      <c r="QQI42" s="267"/>
      <c r="QQJ42" s="267"/>
      <c r="QQK42" s="267"/>
      <c r="QQL42" s="267"/>
      <c r="QQM42" s="267"/>
      <c r="QQN42" s="267"/>
      <c r="QQO42" s="267"/>
      <c r="QQP42" s="267"/>
      <c r="QQQ42" s="267"/>
      <c r="QQR42" s="267"/>
      <c r="QQS42" s="267"/>
      <c r="QQT42" s="267"/>
      <c r="QQU42" s="267"/>
      <c r="QQV42" s="267"/>
      <c r="QQW42" s="267"/>
      <c r="QQX42" s="267"/>
      <c r="QQY42" s="267"/>
      <c r="QQZ42" s="267"/>
      <c r="QRA42" s="267"/>
      <c r="QRB42" s="267"/>
      <c r="QRC42" s="267"/>
      <c r="QRD42" s="267"/>
      <c r="QRE42" s="267"/>
      <c r="QRF42" s="267"/>
      <c r="QRG42" s="267"/>
      <c r="QRH42" s="267"/>
      <c r="QRI42" s="267"/>
      <c r="QRJ42" s="267"/>
      <c r="QRK42" s="267"/>
      <c r="QRL42" s="267"/>
      <c r="QRM42" s="267"/>
      <c r="QRN42" s="267"/>
      <c r="QRO42" s="267"/>
      <c r="QRP42" s="267"/>
      <c r="QRQ42" s="267"/>
      <c r="QRR42" s="267"/>
      <c r="QRS42" s="267"/>
      <c r="QRT42" s="267"/>
      <c r="QRU42" s="267"/>
      <c r="QRV42" s="267"/>
      <c r="QRW42" s="267"/>
      <c r="QRX42" s="267"/>
      <c r="QRY42" s="267"/>
      <c r="QRZ42" s="267"/>
      <c r="QSA42" s="267"/>
      <c r="QSB42" s="267"/>
      <c r="QSC42" s="267"/>
      <c r="QSD42" s="267"/>
      <c r="QSE42" s="267"/>
      <c r="QSF42" s="267"/>
      <c r="QSG42" s="267"/>
      <c r="QSH42" s="267"/>
      <c r="QSI42" s="267"/>
      <c r="QSJ42" s="267"/>
      <c r="QSK42" s="267"/>
      <c r="QSL42" s="267"/>
      <c r="QSM42" s="267"/>
      <c r="QSN42" s="267"/>
      <c r="QSO42" s="267"/>
      <c r="QSP42" s="267"/>
      <c r="QSQ42" s="267"/>
      <c r="QSR42" s="267"/>
      <c r="QSS42" s="267"/>
      <c r="QST42" s="267"/>
      <c r="QSU42" s="267"/>
      <c r="QSV42" s="267"/>
      <c r="QSW42" s="267"/>
      <c r="QSX42" s="267"/>
      <c r="QSY42" s="267"/>
      <c r="QSZ42" s="267"/>
      <c r="QTA42" s="267"/>
      <c r="QTB42" s="267"/>
      <c r="QTC42" s="267"/>
      <c r="QTD42" s="267"/>
      <c r="QTE42" s="267"/>
      <c r="QTF42" s="267"/>
      <c r="QTG42" s="267"/>
      <c r="QTH42" s="267"/>
      <c r="QTI42" s="267"/>
      <c r="QTJ42" s="267"/>
      <c r="QTK42" s="267"/>
      <c r="QTL42" s="267"/>
      <c r="QTM42" s="267"/>
      <c r="QTN42" s="267"/>
      <c r="QTO42" s="267"/>
      <c r="QTP42" s="267"/>
      <c r="QTQ42" s="267"/>
      <c r="QTR42" s="267"/>
      <c r="QTS42" s="267"/>
      <c r="QTT42" s="267"/>
      <c r="QTU42" s="267"/>
      <c r="QTV42" s="267"/>
      <c r="QTW42" s="267"/>
      <c r="QTX42" s="267"/>
      <c r="QTY42" s="267"/>
      <c r="QTZ42" s="267"/>
      <c r="QUA42" s="267"/>
      <c r="QUB42" s="267"/>
      <c r="QUC42" s="267"/>
      <c r="QUD42" s="267"/>
      <c r="QUE42" s="267"/>
      <c r="QUF42" s="267"/>
      <c r="QUG42" s="267"/>
      <c r="QUH42" s="267"/>
      <c r="QUI42" s="267"/>
      <c r="QUJ42" s="267"/>
      <c r="QUK42" s="267"/>
      <c r="QUL42" s="267"/>
      <c r="QUM42" s="267"/>
      <c r="QUN42" s="267"/>
      <c r="QUO42" s="267"/>
      <c r="QUP42" s="267"/>
      <c r="QUQ42" s="267"/>
      <c r="QUR42" s="267"/>
      <c r="QUS42" s="267"/>
      <c r="QUT42" s="267"/>
      <c r="QUU42" s="267"/>
      <c r="QUV42" s="267"/>
      <c r="QUW42" s="267"/>
      <c r="QUX42" s="267"/>
      <c r="QUY42" s="267"/>
      <c r="QUZ42" s="267"/>
      <c r="QVA42" s="267"/>
      <c r="QVB42" s="267"/>
      <c r="QVC42" s="267"/>
      <c r="QVD42" s="267"/>
      <c r="QVE42" s="267"/>
      <c r="QVF42" s="267"/>
      <c r="QVG42" s="267"/>
      <c r="QVH42" s="267"/>
      <c r="QVI42" s="267"/>
      <c r="QVJ42" s="267"/>
      <c r="QVK42" s="267"/>
      <c r="QVL42" s="267"/>
      <c r="QVM42" s="267"/>
      <c r="QVN42" s="267"/>
      <c r="QVO42" s="267"/>
      <c r="QVP42" s="267"/>
      <c r="QVQ42" s="267"/>
      <c r="QVR42" s="267"/>
      <c r="QVS42" s="267"/>
      <c r="QVT42" s="267"/>
      <c r="QVU42" s="267"/>
      <c r="QVV42" s="267"/>
      <c r="QVW42" s="267"/>
      <c r="QVX42" s="267"/>
      <c r="QVY42" s="267"/>
      <c r="QVZ42" s="267"/>
      <c r="QWA42" s="267"/>
      <c r="QWB42" s="267"/>
      <c r="QWC42" s="267"/>
      <c r="QWD42" s="267"/>
      <c r="QWE42" s="267"/>
      <c r="QWF42" s="267"/>
      <c r="QWG42" s="267"/>
      <c r="QWH42" s="267"/>
      <c r="QWI42" s="267"/>
      <c r="QWJ42" s="267"/>
      <c r="QWK42" s="267"/>
      <c r="QWL42" s="267"/>
      <c r="QWM42" s="267"/>
      <c r="QWN42" s="267"/>
      <c r="QWO42" s="267"/>
      <c r="QWP42" s="267"/>
      <c r="QWQ42" s="267"/>
      <c r="QWR42" s="267"/>
      <c r="QWS42" s="267"/>
      <c r="QWT42" s="267"/>
      <c r="QWU42" s="267"/>
      <c r="QWV42" s="267"/>
      <c r="QWW42" s="267"/>
      <c r="QWX42" s="267"/>
      <c r="QWY42" s="267"/>
      <c r="QWZ42" s="267"/>
      <c r="QXA42" s="267"/>
      <c r="QXB42" s="267"/>
      <c r="QXC42" s="267"/>
      <c r="QXD42" s="267"/>
      <c r="QXE42" s="267"/>
      <c r="QXF42" s="267"/>
      <c r="QXG42" s="267"/>
      <c r="QXH42" s="267"/>
      <c r="QXI42" s="267"/>
      <c r="QXJ42" s="267"/>
      <c r="QXK42" s="267"/>
      <c r="QXL42" s="267"/>
      <c r="QXM42" s="267"/>
      <c r="QXN42" s="267"/>
      <c r="QXO42" s="267"/>
      <c r="QXP42" s="267"/>
      <c r="QXQ42" s="267"/>
      <c r="QXR42" s="267"/>
      <c r="QXS42" s="267"/>
      <c r="QXT42" s="267"/>
      <c r="QXU42" s="267"/>
      <c r="QXV42" s="267"/>
      <c r="QXW42" s="267"/>
      <c r="QXX42" s="267"/>
      <c r="QXY42" s="267"/>
      <c r="QXZ42" s="267"/>
      <c r="QYA42" s="267"/>
      <c r="QYB42" s="267"/>
      <c r="QYC42" s="267"/>
      <c r="QYD42" s="267"/>
      <c r="QYE42" s="267"/>
      <c r="QYF42" s="267"/>
      <c r="QYG42" s="267"/>
      <c r="QYH42" s="267"/>
      <c r="QYI42" s="267"/>
      <c r="QYJ42" s="267"/>
      <c r="QYK42" s="267"/>
      <c r="QYL42" s="267"/>
      <c r="QYM42" s="267"/>
      <c r="QYN42" s="267"/>
      <c r="QYO42" s="267"/>
      <c r="QYP42" s="267"/>
      <c r="QYQ42" s="267"/>
      <c r="QYR42" s="267"/>
      <c r="QYS42" s="267"/>
      <c r="QYT42" s="267"/>
      <c r="QYU42" s="267"/>
      <c r="QYV42" s="267"/>
      <c r="QYW42" s="267"/>
      <c r="QYX42" s="267"/>
      <c r="QYY42" s="267"/>
      <c r="QYZ42" s="267"/>
      <c r="QZA42" s="267"/>
      <c r="QZB42" s="267"/>
      <c r="QZC42" s="267"/>
      <c r="QZD42" s="267"/>
      <c r="QZE42" s="267"/>
      <c r="QZF42" s="267"/>
      <c r="QZG42" s="267"/>
      <c r="QZH42" s="267"/>
      <c r="QZI42" s="267"/>
      <c r="QZJ42" s="267"/>
      <c r="QZK42" s="267"/>
      <c r="QZL42" s="267"/>
      <c r="QZM42" s="267"/>
      <c r="QZN42" s="267"/>
      <c r="QZO42" s="267"/>
      <c r="QZP42" s="267"/>
      <c r="QZQ42" s="267"/>
      <c r="QZR42" s="267"/>
      <c r="QZS42" s="267"/>
      <c r="QZT42" s="267"/>
      <c r="QZU42" s="267"/>
      <c r="QZV42" s="267"/>
      <c r="QZW42" s="267"/>
      <c r="QZX42" s="267"/>
      <c r="QZY42" s="267"/>
      <c r="QZZ42" s="267"/>
      <c r="RAA42" s="267"/>
      <c r="RAB42" s="267"/>
      <c r="RAC42" s="267"/>
      <c r="RAD42" s="267"/>
      <c r="RAE42" s="267"/>
      <c r="RAF42" s="267"/>
      <c r="RAG42" s="267"/>
      <c r="RAH42" s="267"/>
      <c r="RAI42" s="267"/>
      <c r="RAJ42" s="267"/>
      <c r="RAK42" s="267"/>
      <c r="RAL42" s="267"/>
      <c r="RAM42" s="267"/>
      <c r="RAN42" s="267"/>
      <c r="RAO42" s="267"/>
      <c r="RAP42" s="267"/>
      <c r="RAQ42" s="267"/>
      <c r="RAR42" s="267"/>
      <c r="RAS42" s="267"/>
      <c r="RAT42" s="267"/>
      <c r="RAU42" s="267"/>
      <c r="RAV42" s="267"/>
      <c r="RAW42" s="267"/>
      <c r="RAX42" s="267"/>
      <c r="RAY42" s="267"/>
      <c r="RAZ42" s="267"/>
      <c r="RBA42" s="267"/>
      <c r="RBB42" s="267"/>
      <c r="RBC42" s="267"/>
      <c r="RBD42" s="267"/>
      <c r="RBE42" s="267"/>
      <c r="RBF42" s="267"/>
      <c r="RBG42" s="267"/>
      <c r="RBH42" s="267"/>
      <c r="RBI42" s="267"/>
      <c r="RBJ42" s="267"/>
      <c r="RBK42" s="267"/>
      <c r="RBL42" s="267"/>
      <c r="RBM42" s="267"/>
      <c r="RBN42" s="267"/>
      <c r="RBO42" s="267"/>
      <c r="RBP42" s="267"/>
      <c r="RBQ42" s="267"/>
      <c r="RBR42" s="267"/>
      <c r="RBS42" s="267"/>
      <c r="RBT42" s="267"/>
      <c r="RBU42" s="267"/>
      <c r="RBV42" s="267"/>
      <c r="RBW42" s="267"/>
      <c r="RBX42" s="267"/>
      <c r="RBY42" s="267"/>
      <c r="RBZ42" s="267"/>
      <c r="RCA42" s="267"/>
      <c r="RCB42" s="267"/>
      <c r="RCC42" s="267"/>
      <c r="RCD42" s="267"/>
      <c r="RCE42" s="267"/>
      <c r="RCF42" s="267"/>
      <c r="RCG42" s="267"/>
      <c r="RCH42" s="267"/>
      <c r="RCI42" s="267"/>
      <c r="RCJ42" s="267"/>
      <c r="RCK42" s="267"/>
      <c r="RCL42" s="267"/>
      <c r="RCM42" s="267"/>
      <c r="RCN42" s="267"/>
      <c r="RCO42" s="267"/>
      <c r="RCP42" s="267"/>
      <c r="RCQ42" s="267"/>
      <c r="RCR42" s="267"/>
      <c r="RCS42" s="267"/>
      <c r="RCT42" s="267"/>
      <c r="RCU42" s="267"/>
      <c r="RCV42" s="267"/>
      <c r="RCW42" s="267"/>
      <c r="RCX42" s="267"/>
      <c r="RCY42" s="267"/>
      <c r="RCZ42" s="267"/>
      <c r="RDA42" s="267"/>
      <c r="RDB42" s="267"/>
      <c r="RDC42" s="267"/>
      <c r="RDD42" s="267"/>
      <c r="RDE42" s="267"/>
      <c r="RDF42" s="267"/>
      <c r="RDG42" s="267"/>
      <c r="RDH42" s="267"/>
      <c r="RDI42" s="267"/>
      <c r="RDJ42" s="267"/>
      <c r="RDK42" s="267"/>
      <c r="RDL42" s="267"/>
      <c r="RDM42" s="267"/>
      <c r="RDN42" s="267"/>
      <c r="RDO42" s="267"/>
      <c r="RDP42" s="267"/>
      <c r="RDQ42" s="267"/>
      <c r="RDR42" s="267"/>
      <c r="RDS42" s="267"/>
      <c r="RDT42" s="267"/>
      <c r="RDU42" s="267"/>
      <c r="RDV42" s="267"/>
      <c r="RDW42" s="267"/>
      <c r="RDX42" s="267"/>
      <c r="RDY42" s="267"/>
      <c r="RDZ42" s="267"/>
      <c r="REA42" s="267"/>
      <c r="REB42" s="267"/>
      <c r="REC42" s="267"/>
      <c r="RED42" s="267"/>
      <c r="REE42" s="267"/>
      <c r="REF42" s="267"/>
      <c r="REG42" s="267"/>
      <c r="REH42" s="267"/>
      <c r="REI42" s="267"/>
      <c r="REJ42" s="267"/>
      <c r="REK42" s="267"/>
      <c r="REL42" s="267"/>
      <c r="REM42" s="267"/>
      <c r="REN42" s="267"/>
      <c r="REO42" s="267"/>
      <c r="REP42" s="267"/>
      <c r="REQ42" s="267"/>
      <c r="RER42" s="267"/>
      <c r="RES42" s="267"/>
      <c r="RET42" s="267"/>
      <c r="REU42" s="267"/>
      <c r="REV42" s="267"/>
      <c r="REW42" s="267"/>
      <c r="REX42" s="267"/>
      <c r="REY42" s="267"/>
      <c r="REZ42" s="267"/>
      <c r="RFA42" s="267"/>
      <c r="RFB42" s="267"/>
      <c r="RFC42" s="267"/>
      <c r="RFD42" s="267"/>
      <c r="RFE42" s="267"/>
      <c r="RFF42" s="267"/>
      <c r="RFG42" s="267"/>
      <c r="RFH42" s="267"/>
      <c r="RFI42" s="267"/>
      <c r="RFJ42" s="267"/>
      <c r="RFK42" s="267"/>
      <c r="RFL42" s="267"/>
      <c r="RFM42" s="267"/>
      <c r="RFN42" s="267"/>
      <c r="RFO42" s="267"/>
      <c r="RFP42" s="267"/>
      <c r="RFQ42" s="267"/>
      <c r="RFR42" s="267"/>
      <c r="RFS42" s="267"/>
      <c r="RFT42" s="267"/>
      <c r="RFU42" s="267"/>
      <c r="RFV42" s="267"/>
      <c r="RFW42" s="267"/>
      <c r="RFX42" s="267"/>
      <c r="RFY42" s="267"/>
      <c r="RFZ42" s="267"/>
      <c r="RGA42" s="267"/>
      <c r="RGB42" s="267"/>
      <c r="RGC42" s="267"/>
      <c r="RGD42" s="267"/>
      <c r="RGE42" s="267"/>
      <c r="RGF42" s="267"/>
      <c r="RGG42" s="267"/>
      <c r="RGH42" s="267"/>
      <c r="RGI42" s="267"/>
      <c r="RGJ42" s="267"/>
      <c r="RGK42" s="267"/>
      <c r="RGL42" s="267"/>
      <c r="RGM42" s="267"/>
      <c r="RGN42" s="267"/>
      <c r="RGO42" s="267"/>
      <c r="RGP42" s="267"/>
      <c r="RGQ42" s="267"/>
      <c r="RGR42" s="267"/>
      <c r="RGS42" s="267"/>
      <c r="RGT42" s="267"/>
      <c r="RGU42" s="267"/>
      <c r="RGV42" s="267"/>
      <c r="RGW42" s="267"/>
      <c r="RGX42" s="267"/>
      <c r="RGY42" s="267"/>
      <c r="RGZ42" s="267"/>
      <c r="RHA42" s="267"/>
      <c r="RHB42" s="267"/>
      <c r="RHC42" s="267"/>
      <c r="RHD42" s="267"/>
      <c r="RHE42" s="267"/>
      <c r="RHF42" s="267"/>
      <c r="RHG42" s="267"/>
      <c r="RHH42" s="267"/>
      <c r="RHI42" s="267"/>
      <c r="RHJ42" s="267"/>
      <c r="RHK42" s="267"/>
      <c r="RHL42" s="267"/>
      <c r="RHM42" s="267"/>
      <c r="RHN42" s="267"/>
      <c r="RHO42" s="267"/>
      <c r="RHP42" s="267"/>
      <c r="RHQ42" s="267"/>
      <c r="RHR42" s="267"/>
      <c r="RHS42" s="267"/>
      <c r="RHT42" s="267"/>
      <c r="RHU42" s="267"/>
      <c r="RHV42" s="267"/>
      <c r="RHW42" s="267"/>
      <c r="RHX42" s="267"/>
      <c r="RHY42" s="267"/>
      <c r="RHZ42" s="267"/>
      <c r="RIA42" s="267"/>
      <c r="RIB42" s="267"/>
      <c r="RIC42" s="267"/>
      <c r="RID42" s="267"/>
      <c r="RIE42" s="267"/>
      <c r="RIF42" s="267"/>
      <c r="RIG42" s="267"/>
      <c r="RIH42" s="267"/>
      <c r="RII42" s="267"/>
      <c r="RIJ42" s="267"/>
      <c r="RIK42" s="267"/>
      <c r="RIL42" s="267"/>
      <c r="RIM42" s="267"/>
      <c r="RIN42" s="267"/>
      <c r="RIO42" s="267"/>
      <c r="RIP42" s="267"/>
      <c r="RIQ42" s="267"/>
      <c r="RIR42" s="267"/>
      <c r="RIS42" s="267"/>
      <c r="RIT42" s="267"/>
      <c r="RIU42" s="267"/>
      <c r="RIV42" s="267"/>
      <c r="RIW42" s="267"/>
      <c r="RIX42" s="267"/>
      <c r="RIY42" s="267"/>
      <c r="RIZ42" s="267"/>
      <c r="RJA42" s="267"/>
      <c r="RJB42" s="267"/>
      <c r="RJC42" s="267"/>
      <c r="RJD42" s="267"/>
      <c r="RJE42" s="267"/>
      <c r="RJF42" s="267"/>
      <c r="RJG42" s="267"/>
      <c r="RJH42" s="267"/>
      <c r="RJI42" s="267"/>
      <c r="RJJ42" s="267"/>
      <c r="RJK42" s="267"/>
      <c r="RJL42" s="267"/>
      <c r="RJM42" s="267"/>
      <c r="RJN42" s="267"/>
      <c r="RJO42" s="267"/>
      <c r="RJP42" s="267"/>
      <c r="RJQ42" s="267"/>
      <c r="RJR42" s="267"/>
      <c r="RJS42" s="267"/>
      <c r="RJT42" s="267"/>
      <c r="RJU42" s="267"/>
      <c r="RJV42" s="267"/>
      <c r="RJW42" s="267"/>
      <c r="RJX42" s="267"/>
      <c r="RJY42" s="267"/>
      <c r="RJZ42" s="267"/>
      <c r="RKA42" s="267"/>
      <c r="RKB42" s="267"/>
      <c r="RKC42" s="267"/>
      <c r="RKD42" s="267"/>
      <c r="RKE42" s="267"/>
      <c r="RKF42" s="267"/>
      <c r="RKG42" s="267"/>
      <c r="RKH42" s="267"/>
      <c r="RKI42" s="267"/>
      <c r="RKJ42" s="267"/>
      <c r="RKK42" s="267"/>
      <c r="RKL42" s="267"/>
      <c r="RKM42" s="267"/>
      <c r="RKN42" s="267"/>
      <c r="RKO42" s="267"/>
      <c r="RKP42" s="267"/>
      <c r="RKQ42" s="267"/>
      <c r="RKR42" s="267"/>
      <c r="RKS42" s="267"/>
      <c r="RKT42" s="267"/>
      <c r="RKU42" s="267"/>
      <c r="RKV42" s="267"/>
      <c r="RKW42" s="267"/>
      <c r="RKX42" s="267"/>
      <c r="RKY42" s="267"/>
      <c r="RKZ42" s="267"/>
      <c r="RLA42" s="267"/>
      <c r="RLB42" s="267"/>
      <c r="RLC42" s="267"/>
      <c r="RLD42" s="267"/>
      <c r="RLE42" s="267"/>
      <c r="RLF42" s="267"/>
      <c r="RLG42" s="267"/>
      <c r="RLH42" s="267"/>
      <c r="RLI42" s="267"/>
      <c r="RLJ42" s="267"/>
      <c r="RLK42" s="267"/>
      <c r="RLL42" s="267"/>
      <c r="RLM42" s="267"/>
      <c r="RLN42" s="267"/>
      <c r="RLO42" s="267"/>
      <c r="RLP42" s="267"/>
      <c r="RLQ42" s="267"/>
      <c r="RLR42" s="267"/>
      <c r="RLS42" s="267"/>
      <c r="RLT42" s="267"/>
      <c r="RLU42" s="267"/>
      <c r="RLV42" s="267"/>
      <c r="RLW42" s="267"/>
      <c r="RLX42" s="267"/>
      <c r="RLY42" s="267"/>
      <c r="RLZ42" s="267"/>
      <c r="RMA42" s="267"/>
      <c r="RMB42" s="267"/>
      <c r="RMC42" s="267"/>
      <c r="RMD42" s="267"/>
      <c r="RME42" s="267"/>
      <c r="RMF42" s="267"/>
      <c r="RMG42" s="267"/>
      <c r="RMH42" s="267"/>
      <c r="RMI42" s="267"/>
      <c r="RMJ42" s="267"/>
      <c r="RMK42" s="267"/>
      <c r="RML42" s="267"/>
      <c r="RMM42" s="267"/>
      <c r="RMN42" s="267"/>
      <c r="RMO42" s="267"/>
      <c r="RMP42" s="267"/>
      <c r="RMQ42" s="267"/>
      <c r="RMR42" s="267"/>
      <c r="RMS42" s="267"/>
      <c r="RMT42" s="267"/>
      <c r="RMU42" s="267"/>
      <c r="RMV42" s="267"/>
      <c r="RMW42" s="267"/>
      <c r="RMX42" s="267"/>
      <c r="RMY42" s="267"/>
      <c r="RMZ42" s="267"/>
      <c r="RNA42" s="267"/>
      <c r="RNB42" s="267"/>
      <c r="RNC42" s="267"/>
      <c r="RND42" s="267"/>
      <c r="RNE42" s="267"/>
      <c r="RNF42" s="267"/>
      <c r="RNG42" s="267"/>
      <c r="RNH42" s="267"/>
      <c r="RNI42" s="267"/>
      <c r="RNJ42" s="267"/>
      <c r="RNK42" s="267"/>
      <c r="RNL42" s="267"/>
      <c r="RNM42" s="267"/>
      <c r="RNN42" s="267"/>
      <c r="RNO42" s="267"/>
      <c r="RNP42" s="267"/>
      <c r="RNQ42" s="267"/>
      <c r="RNR42" s="267"/>
      <c r="RNS42" s="267"/>
      <c r="RNT42" s="267"/>
      <c r="RNU42" s="267"/>
      <c r="RNV42" s="267"/>
      <c r="RNW42" s="267"/>
      <c r="RNX42" s="267"/>
      <c r="RNY42" s="267"/>
      <c r="RNZ42" s="267"/>
      <c r="ROA42" s="267"/>
      <c r="ROB42" s="267"/>
      <c r="ROC42" s="267"/>
      <c r="ROD42" s="267"/>
      <c r="ROE42" s="267"/>
      <c r="ROF42" s="267"/>
      <c r="ROG42" s="267"/>
      <c r="ROH42" s="267"/>
      <c r="ROI42" s="267"/>
      <c r="ROJ42" s="267"/>
      <c r="ROK42" s="267"/>
      <c r="ROL42" s="267"/>
      <c r="ROM42" s="267"/>
      <c r="RON42" s="267"/>
      <c r="ROO42" s="267"/>
      <c r="ROP42" s="267"/>
      <c r="ROQ42" s="267"/>
      <c r="ROR42" s="267"/>
      <c r="ROS42" s="267"/>
      <c r="ROT42" s="267"/>
      <c r="ROU42" s="267"/>
      <c r="ROV42" s="267"/>
      <c r="ROW42" s="267"/>
      <c r="ROX42" s="267"/>
      <c r="ROY42" s="267"/>
      <c r="ROZ42" s="267"/>
      <c r="RPA42" s="267"/>
      <c r="RPB42" s="267"/>
      <c r="RPC42" s="267"/>
      <c r="RPD42" s="267"/>
      <c r="RPE42" s="267"/>
      <c r="RPF42" s="267"/>
      <c r="RPG42" s="267"/>
      <c r="RPH42" s="267"/>
      <c r="RPI42" s="267"/>
      <c r="RPJ42" s="267"/>
      <c r="RPK42" s="267"/>
      <c r="RPL42" s="267"/>
      <c r="RPM42" s="267"/>
      <c r="RPN42" s="267"/>
      <c r="RPO42" s="267"/>
      <c r="RPP42" s="267"/>
      <c r="RPQ42" s="267"/>
      <c r="RPR42" s="267"/>
      <c r="RPS42" s="267"/>
      <c r="RPT42" s="267"/>
      <c r="RPU42" s="267"/>
      <c r="RPV42" s="267"/>
      <c r="RPW42" s="267"/>
      <c r="RPX42" s="267"/>
      <c r="RPY42" s="267"/>
      <c r="RPZ42" s="267"/>
      <c r="RQA42" s="267"/>
      <c r="RQB42" s="267"/>
      <c r="RQC42" s="267"/>
      <c r="RQD42" s="267"/>
      <c r="RQE42" s="267"/>
      <c r="RQF42" s="267"/>
      <c r="RQG42" s="267"/>
      <c r="RQH42" s="267"/>
      <c r="RQI42" s="267"/>
      <c r="RQJ42" s="267"/>
      <c r="RQK42" s="267"/>
      <c r="RQL42" s="267"/>
      <c r="RQM42" s="267"/>
      <c r="RQN42" s="267"/>
      <c r="RQO42" s="267"/>
      <c r="RQP42" s="267"/>
      <c r="RQQ42" s="267"/>
      <c r="RQR42" s="267"/>
      <c r="RQS42" s="267"/>
      <c r="RQT42" s="267"/>
      <c r="RQU42" s="267"/>
      <c r="RQV42" s="267"/>
      <c r="RQW42" s="267"/>
      <c r="RQX42" s="267"/>
      <c r="RQY42" s="267"/>
      <c r="RQZ42" s="267"/>
      <c r="RRA42" s="267"/>
      <c r="RRB42" s="267"/>
      <c r="RRC42" s="267"/>
      <c r="RRD42" s="267"/>
      <c r="RRE42" s="267"/>
      <c r="RRF42" s="267"/>
      <c r="RRG42" s="267"/>
      <c r="RRH42" s="267"/>
      <c r="RRI42" s="267"/>
      <c r="RRJ42" s="267"/>
      <c r="RRK42" s="267"/>
      <c r="RRL42" s="267"/>
      <c r="RRM42" s="267"/>
      <c r="RRN42" s="267"/>
      <c r="RRO42" s="267"/>
      <c r="RRP42" s="267"/>
      <c r="RRQ42" s="267"/>
      <c r="RRR42" s="267"/>
      <c r="RRS42" s="267"/>
      <c r="RRT42" s="267"/>
      <c r="RRU42" s="267"/>
      <c r="RRV42" s="267"/>
      <c r="RRW42" s="267"/>
      <c r="RRX42" s="267"/>
      <c r="RRY42" s="267"/>
      <c r="RRZ42" s="267"/>
      <c r="RSA42" s="267"/>
      <c r="RSB42" s="267"/>
      <c r="RSC42" s="267"/>
      <c r="RSD42" s="267"/>
      <c r="RSE42" s="267"/>
      <c r="RSF42" s="267"/>
      <c r="RSG42" s="267"/>
      <c r="RSH42" s="267"/>
      <c r="RSI42" s="267"/>
      <c r="RSJ42" s="267"/>
      <c r="RSK42" s="267"/>
      <c r="RSL42" s="267"/>
      <c r="RSM42" s="267"/>
      <c r="RSN42" s="267"/>
      <c r="RSO42" s="267"/>
      <c r="RSP42" s="267"/>
      <c r="RSQ42" s="267"/>
      <c r="RSR42" s="267"/>
      <c r="RSS42" s="267"/>
      <c r="RST42" s="267"/>
      <c r="RSU42" s="267"/>
      <c r="RSV42" s="267"/>
      <c r="RSW42" s="267"/>
      <c r="RSX42" s="267"/>
      <c r="RSY42" s="267"/>
      <c r="RSZ42" s="267"/>
      <c r="RTA42" s="267"/>
      <c r="RTB42" s="267"/>
      <c r="RTC42" s="267"/>
      <c r="RTD42" s="267"/>
      <c r="RTE42" s="267"/>
      <c r="RTF42" s="267"/>
      <c r="RTG42" s="267"/>
      <c r="RTH42" s="267"/>
      <c r="RTI42" s="267"/>
      <c r="RTJ42" s="267"/>
      <c r="RTK42" s="267"/>
      <c r="RTL42" s="267"/>
      <c r="RTM42" s="267"/>
      <c r="RTN42" s="267"/>
      <c r="RTO42" s="267"/>
      <c r="RTP42" s="267"/>
      <c r="RTQ42" s="267"/>
      <c r="RTR42" s="267"/>
      <c r="RTS42" s="267"/>
      <c r="RTT42" s="267"/>
      <c r="RTU42" s="267"/>
      <c r="RTV42" s="267"/>
      <c r="RTW42" s="267"/>
      <c r="RTX42" s="267"/>
      <c r="RTY42" s="267"/>
      <c r="RTZ42" s="267"/>
      <c r="RUA42" s="267"/>
      <c r="RUB42" s="267"/>
      <c r="RUC42" s="267"/>
      <c r="RUD42" s="267"/>
      <c r="RUE42" s="267"/>
      <c r="RUF42" s="267"/>
      <c r="RUG42" s="267"/>
      <c r="RUH42" s="267"/>
      <c r="RUI42" s="267"/>
      <c r="RUJ42" s="267"/>
      <c r="RUK42" s="267"/>
      <c r="RUL42" s="267"/>
      <c r="RUM42" s="267"/>
      <c r="RUN42" s="267"/>
      <c r="RUO42" s="267"/>
      <c r="RUP42" s="267"/>
      <c r="RUQ42" s="267"/>
      <c r="RUR42" s="267"/>
      <c r="RUS42" s="267"/>
      <c r="RUT42" s="267"/>
      <c r="RUU42" s="267"/>
      <c r="RUV42" s="267"/>
      <c r="RUW42" s="267"/>
      <c r="RUX42" s="267"/>
      <c r="RUY42" s="267"/>
      <c r="RUZ42" s="267"/>
      <c r="RVA42" s="267"/>
      <c r="RVB42" s="267"/>
      <c r="RVC42" s="267"/>
      <c r="RVD42" s="267"/>
      <c r="RVE42" s="267"/>
      <c r="RVF42" s="267"/>
      <c r="RVG42" s="267"/>
      <c r="RVH42" s="267"/>
      <c r="RVI42" s="267"/>
      <c r="RVJ42" s="267"/>
      <c r="RVK42" s="267"/>
      <c r="RVL42" s="267"/>
      <c r="RVM42" s="267"/>
      <c r="RVN42" s="267"/>
      <c r="RVO42" s="267"/>
      <c r="RVP42" s="267"/>
      <c r="RVQ42" s="267"/>
      <c r="RVR42" s="267"/>
      <c r="RVS42" s="267"/>
      <c r="RVT42" s="267"/>
      <c r="RVU42" s="267"/>
      <c r="RVV42" s="267"/>
      <c r="RVW42" s="267"/>
      <c r="RVX42" s="267"/>
      <c r="RVY42" s="267"/>
      <c r="RVZ42" s="267"/>
      <c r="RWA42" s="267"/>
      <c r="RWB42" s="267"/>
      <c r="RWC42" s="267"/>
      <c r="RWD42" s="267"/>
      <c r="RWE42" s="267"/>
      <c r="RWF42" s="267"/>
      <c r="RWG42" s="267"/>
      <c r="RWH42" s="267"/>
      <c r="RWI42" s="267"/>
      <c r="RWJ42" s="267"/>
      <c r="RWK42" s="267"/>
      <c r="RWL42" s="267"/>
      <c r="RWM42" s="267"/>
      <c r="RWN42" s="267"/>
      <c r="RWO42" s="267"/>
      <c r="RWP42" s="267"/>
      <c r="RWQ42" s="267"/>
      <c r="RWR42" s="267"/>
      <c r="RWS42" s="267"/>
      <c r="RWT42" s="267"/>
      <c r="RWU42" s="267"/>
      <c r="RWV42" s="267"/>
      <c r="RWW42" s="267"/>
      <c r="RWX42" s="267"/>
      <c r="RWY42" s="267"/>
      <c r="RWZ42" s="267"/>
      <c r="RXA42" s="267"/>
      <c r="RXB42" s="267"/>
      <c r="RXC42" s="267"/>
      <c r="RXD42" s="267"/>
      <c r="RXE42" s="267"/>
      <c r="RXF42" s="267"/>
      <c r="RXG42" s="267"/>
      <c r="RXH42" s="267"/>
      <c r="RXI42" s="267"/>
      <c r="RXJ42" s="267"/>
      <c r="RXK42" s="267"/>
      <c r="RXL42" s="267"/>
      <c r="RXM42" s="267"/>
      <c r="RXN42" s="267"/>
      <c r="RXO42" s="267"/>
      <c r="RXP42" s="267"/>
      <c r="RXQ42" s="267"/>
      <c r="RXR42" s="267"/>
      <c r="RXS42" s="267"/>
      <c r="RXT42" s="267"/>
      <c r="RXU42" s="267"/>
      <c r="RXV42" s="267"/>
      <c r="RXW42" s="267"/>
      <c r="RXX42" s="267"/>
      <c r="RXY42" s="267"/>
      <c r="RXZ42" s="267"/>
      <c r="RYA42" s="267"/>
      <c r="RYB42" s="267"/>
      <c r="RYC42" s="267"/>
      <c r="RYD42" s="267"/>
      <c r="RYE42" s="267"/>
      <c r="RYF42" s="267"/>
      <c r="RYG42" s="267"/>
      <c r="RYH42" s="267"/>
      <c r="RYI42" s="267"/>
      <c r="RYJ42" s="267"/>
      <c r="RYK42" s="267"/>
      <c r="RYL42" s="267"/>
      <c r="RYM42" s="267"/>
      <c r="RYN42" s="267"/>
      <c r="RYO42" s="267"/>
      <c r="RYP42" s="267"/>
      <c r="RYQ42" s="267"/>
      <c r="RYR42" s="267"/>
      <c r="RYS42" s="267"/>
      <c r="RYT42" s="267"/>
      <c r="RYU42" s="267"/>
      <c r="RYV42" s="267"/>
      <c r="RYW42" s="267"/>
      <c r="RYX42" s="267"/>
      <c r="RYY42" s="267"/>
      <c r="RYZ42" s="267"/>
      <c r="RZA42" s="267"/>
      <c r="RZB42" s="267"/>
      <c r="RZC42" s="267"/>
      <c r="RZD42" s="267"/>
      <c r="RZE42" s="267"/>
      <c r="RZF42" s="267"/>
      <c r="RZG42" s="267"/>
      <c r="RZH42" s="267"/>
      <c r="RZI42" s="267"/>
      <c r="RZJ42" s="267"/>
      <c r="RZK42" s="267"/>
      <c r="RZL42" s="267"/>
      <c r="RZM42" s="267"/>
      <c r="RZN42" s="267"/>
      <c r="RZO42" s="267"/>
      <c r="RZP42" s="267"/>
      <c r="RZQ42" s="267"/>
      <c r="RZR42" s="267"/>
      <c r="RZS42" s="267"/>
      <c r="RZT42" s="267"/>
      <c r="RZU42" s="267"/>
      <c r="RZV42" s="267"/>
      <c r="RZW42" s="267"/>
      <c r="RZX42" s="267"/>
      <c r="RZY42" s="267"/>
      <c r="RZZ42" s="267"/>
      <c r="SAA42" s="267"/>
      <c r="SAB42" s="267"/>
      <c r="SAC42" s="267"/>
      <c r="SAD42" s="267"/>
      <c r="SAE42" s="267"/>
      <c r="SAF42" s="267"/>
      <c r="SAG42" s="267"/>
      <c r="SAH42" s="267"/>
      <c r="SAI42" s="267"/>
      <c r="SAJ42" s="267"/>
      <c r="SAK42" s="267"/>
      <c r="SAL42" s="267"/>
      <c r="SAM42" s="267"/>
      <c r="SAN42" s="267"/>
      <c r="SAO42" s="267"/>
      <c r="SAP42" s="267"/>
      <c r="SAQ42" s="267"/>
      <c r="SAR42" s="267"/>
      <c r="SAS42" s="267"/>
      <c r="SAT42" s="267"/>
      <c r="SAU42" s="267"/>
      <c r="SAV42" s="267"/>
      <c r="SAW42" s="267"/>
      <c r="SAX42" s="267"/>
      <c r="SAY42" s="267"/>
      <c r="SAZ42" s="267"/>
      <c r="SBA42" s="267"/>
      <c r="SBB42" s="267"/>
      <c r="SBC42" s="267"/>
      <c r="SBD42" s="267"/>
      <c r="SBE42" s="267"/>
      <c r="SBF42" s="267"/>
      <c r="SBG42" s="267"/>
      <c r="SBH42" s="267"/>
      <c r="SBI42" s="267"/>
      <c r="SBJ42" s="267"/>
      <c r="SBK42" s="267"/>
      <c r="SBL42" s="267"/>
      <c r="SBM42" s="267"/>
      <c r="SBN42" s="267"/>
      <c r="SBO42" s="267"/>
      <c r="SBP42" s="267"/>
      <c r="SBQ42" s="267"/>
      <c r="SBR42" s="267"/>
      <c r="SBS42" s="267"/>
      <c r="SBT42" s="267"/>
      <c r="SBU42" s="267"/>
      <c r="SBV42" s="267"/>
      <c r="SBW42" s="267"/>
      <c r="SBX42" s="267"/>
      <c r="SBY42" s="267"/>
      <c r="SBZ42" s="267"/>
      <c r="SCA42" s="267"/>
      <c r="SCB42" s="267"/>
      <c r="SCC42" s="267"/>
      <c r="SCD42" s="267"/>
      <c r="SCE42" s="267"/>
      <c r="SCF42" s="267"/>
      <c r="SCG42" s="267"/>
      <c r="SCH42" s="267"/>
      <c r="SCI42" s="267"/>
      <c r="SCJ42" s="267"/>
      <c r="SCK42" s="267"/>
      <c r="SCL42" s="267"/>
      <c r="SCM42" s="267"/>
      <c r="SCN42" s="267"/>
      <c r="SCO42" s="267"/>
      <c r="SCP42" s="267"/>
      <c r="SCQ42" s="267"/>
      <c r="SCR42" s="267"/>
      <c r="SCS42" s="267"/>
      <c r="SCT42" s="267"/>
      <c r="SCU42" s="267"/>
      <c r="SCV42" s="267"/>
      <c r="SCW42" s="267"/>
      <c r="SCX42" s="267"/>
      <c r="SCY42" s="267"/>
      <c r="SCZ42" s="267"/>
      <c r="SDA42" s="267"/>
      <c r="SDB42" s="267"/>
      <c r="SDC42" s="267"/>
      <c r="SDD42" s="267"/>
      <c r="SDE42" s="267"/>
      <c r="SDF42" s="267"/>
      <c r="SDG42" s="267"/>
      <c r="SDH42" s="267"/>
      <c r="SDI42" s="267"/>
      <c r="SDJ42" s="267"/>
      <c r="SDK42" s="267"/>
      <c r="SDL42" s="267"/>
      <c r="SDM42" s="267"/>
      <c r="SDN42" s="267"/>
      <c r="SDO42" s="267"/>
      <c r="SDP42" s="267"/>
      <c r="SDQ42" s="267"/>
      <c r="SDR42" s="267"/>
      <c r="SDS42" s="267"/>
      <c r="SDT42" s="267"/>
      <c r="SDU42" s="267"/>
      <c r="SDV42" s="267"/>
      <c r="SDW42" s="267"/>
      <c r="SDX42" s="267"/>
      <c r="SDY42" s="267"/>
      <c r="SDZ42" s="267"/>
      <c r="SEA42" s="267"/>
      <c r="SEB42" s="267"/>
      <c r="SEC42" s="267"/>
      <c r="SED42" s="267"/>
      <c r="SEE42" s="267"/>
      <c r="SEF42" s="267"/>
      <c r="SEG42" s="267"/>
      <c r="SEH42" s="267"/>
      <c r="SEI42" s="267"/>
      <c r="SEJ42" s="267"/>
      <c r="SEK42" s="267"/>
      <c r="SEL42" s="267"/>
      <c r="SEM42" s="267"/>
      <c r="SEN42" s="267"/>
      <c r="SEO42" s="267"/>
      <c r="SEP42" s="267"/>
      <c r="SEQ42" s="267"/>
      <c r="SER42" s="267"/>
      <c r="SES42" s="267"/>
      <c r="SET42" s="267"/>
      <c r="SEU42" s="267"/>
      <c r="SEV42" s="267"/>
      <c r="SEW42" s="267"/>
      <c r="SEX42" s="267"/>
      <c r="SEY42" s="267"/>
      <c r="SEZ42" s="267"/>
      <c r="SFA42" s="267"/>
      <c r="SFB42" s="267"/>
      <c r="SFC42" s="267"/>
      <c r="SFD42" s="267"/>
      <c r="SFE42" s="267"/>
      <c r="SFF42" s="267"/>
      <c r="SFG42" s="267"/>
      <c r="SFH42" s="267"/>
      <c r="SFI42" s="267"/>
      <c r="SFJ42" s="267"/>
      <c r="SFK42" s="267"/>
      <c r="SFL42" s="267"/>
      <c r="SFM42" s="267"/>
      <c r="SFN42" s="267"/>
      <c r="SFO42" s="267"/>
      <c r="SFP42" s="267"/>
      <c r="SFQ42" s="267"/>
      <c r="SFR42" s="267"/>
      <c r="SFS42" s="267"/>
      <c r="SFT42" s="267"/>
      <c r="SFU42" s="267"/>
      <c r="SFV42" s="267"/>
      <c r="SFW42" s="267"/>
      <c r="SFX42" s="267"/>
      <c r="SFY42" s="267"/>
      <c r="SFZ42" s="267"/>
      <c r="SGA42" s="267"/>
      <c r="SGB42" s="267"/>
      <c r="SGC42" s="267"/>
      <c r="SGD42" s="267"/>
      <c r="SGE42" s="267"/>
      <c r="SGF42" s="267"/>
      <c r="SGG42" s="267"/>
      <c r="SGH42" s="267"/>
      <c r="SGI42" s="267"/>
      <c r="SGJ42" s="267"/>
      <c r="SGK42" s="267"/>
      <c r="SGL42" s="267"/>
      <c r="SGM42" s="267"/>
      <c r="SGN42" s="267"/>
      <c r="SGO42" s="267"/>
      <c r="SGP42" s="267"/>
      <c r="SGQ42" s="267"/>
      <c r="SGR42" s="267"/>
      <c r="SGS42" s="267"/>
      <c r="SGT42" s="267"/>
      <c r="SGU42" s="267"/>
      <c r="SGV42" s="267"/>
      <c r="SGW42" s="267"/>
      <c r="SGX42" s="267"/>
      <c r="SGY42" s="267"/>
      <c r="SGZ42" s="267"/>
      <c r="SHA42" s="267"/>
      <c r="SHB42" s="267"/>
      <c r="SHC42" s="267"/>
      <c r="SHD42" s="267"/>
      <c r="SHE42" s="267"/>
      <c r="SHF42" s="267"/>
      <c r="SHG42" s="267"/>
      <c r="SHH42" s="267"/>
      <c r="SHI42" s="267"/>
      <c r="SHJ42" s="267"/>
      <c r="SHK42" s="267"/>
      <c r="SHL42" s="267"/>
      <c r="SHM42" s="267"/>
      <c r="SHN42" s="267"/>
      <c r="SHO42" s="267"/>
      <c r="SHP42" s="267"/>
      <c r="SHQ42" s="267"/>
      <c r="SHR42" s="267"/>
      <c r="SHS42" s="267"/>
      <c r="SHT42" s="267"/>
      <c r="SHU42" s="267"/>
      <c r="SHV42" s="267"/>
      <c r="SHW42" s="267"/>
      <c r="SHX42" s="267"/>
      <c r="SHY42" s="267"/>
      <c r="SHZ42" s="267"/>
      <c r="SIA42" s="267"/>
      <c r="SIB42" s="267"/>
      <c r="SIC42" s="267"/>
      <c r="SID42" s="267"/>
      <c r="SIE42" s="267"/>
      <c r="SIF42" s="267"/>
      <c r="SIG42" s="267"/>
      <c r="SIH42" s="267"/>
      <c r="SII42" s="267"/>
      <c r="SIJ42" s="267"/>
      <c r="SIK42" s="267"/>
      <c r="SIL42" s="267"/>
      <c r="SIM42" s="267"/>
      <c r="SIN42" s="267"/>
      <c r="SIO42" s="267"/>
      <c r="SIP42" s="267"/>
      <c r="SIQ42" s="267"/>
      <c r="SIR42" s="267"/>
      <c r="SIS42" s="267"/>
      <c r="SIT42" s="267"/>
      <c r="SIU42" s="267"/>
      <c r="SIV42" s="267"/>
      <c r="SIW42" s="267"/>
      <c r="SIX42" s="267"/>
      <c r="SIY42" s="267"/>
      <c r="SIZ42" s="267"/>
      <c r="SJA42" s="267"/>
      <c r="SJB42" s="267"/>
      <c r="SJC42" s="267"/>
      <c r="SJD42" s="267"/>
      <c r="SJE42" s="267"/>
      <c r="SJF42" s="267"/>
      <c r="SJG42" s="267"/>
      <c r="SJH42" s="267"/>
      <c r="SJI42" s="267"/>
      <c r="SJJ42" s="267"/>
      <c r="SJK42" s="267"/>
      <c r="SJL42" s="267"/>
      <c r="SJM42" s="267"/>
      <c r="SJN42" s="267"/>
      <c r="SJO42" s="267"/>
      <c r="SJP42" s="267"/>
      <c r="SJQ42" s="267"/>
      <c r="SJR42" s="267"/>
      <c r="SJS42" s="267"/>
      <c r="SJT42" s="267"/>
      <c r="SJU42" s="267"/>
      <c r="SJV42" s="267"/>
      <c r="SJW42" s="267"/>
      <c r="SJX42" s="267"/>
      <c r="SJY42" s="267"/>
      <c r="SJZ42" s="267"/>
      <c r="SKA42" s="267"/>
      <c r="SKB42" s="267"/>
      <c r="SKC42" s="267"/>
      <c r="SKD42" s="267"/>
      <c r="SKE42" s="267"/>
      <c r="SKF42" s="267"/>
      <c r="SKG42" s="267"/>
      <c r="SKH42" s="267"/>
      <c r="SKI42" s="267"/>
      <c r="SKJ42" s="267"/>
      <c r="SKK42" s="267"/>
      <c r="SKL42" s="267"/>
      <c r="SKM42" s="267"/>
      <c r="SKN42" s="267"/>
      <c r="SKO42" s="267"/>
      <c r="SKP42" s="267"/>
      <c r="SKQ42" s="267"/>
      <c r="SKR42" s="267"/>
      <c r="SKS42" s="267"/>
      <c r="SKT42" s="267"/>
      <c r="SKU42" s="267"/>
      <c r="SKV42" s="267"/>
      <c r="SKW42" s="267"/>
      <c r="SKX42" s="267"/>
      <c r="SKY42" s="267"/>
      <c r="SKZ42" s="267"/>
      <c r="SLA42" s="267"/>
      <c r="SLB42" s="267"/>
      <c r="SLC42" s="267"/>
      <c r="SLD42" s="267"/>
      <c r="SLE42" s="267"/>
      <c r="SLF42" s="267"/>
      <c r="SLG42" s="267"/>
      <c r="SLH42" s="267"/>
      <c r="SLI42" s="267"/>
      <c r="SLJ42" s="267"/>
      <c r="SLK42" s="267"/>
      <c r="SLL42" s="267"/>
      <c r="SLM42" s="267"/>
      <c r="SLN42" s="267"/>
      <c r="SLO42" s="267"/>
      <c r="SLP42" s="267"/>
      <c r="SLQ42" s="267"/>
      <c r="SLR42" s="267"/>
      <c r="SLS42" s="267"/>
      <c r="SLT42" s="267"/>
      <c r="SLU42" s="267"/>
      <c r="SLV42" s="267"/>
      <c r="SLW42" s="267"/>
      <c r="SLX42" s="267"/>
      <c r="SLY42" s="267"/>
      <c r="SLZ42" s="267"/>
      <c r="SMA42" s="267"/>
      <c r="SMB42" s="267"/>
      <c r="SMC42" s="267"/>
      <c r="SMD42" s="267"/>
      <c r="SME42" s="267"/>
      <c r="SMF42" s="267"/>
      <c r="SMG42" s="267"/>
      <c r="SMH42" s="267"/>
      <c r="SMI42" s="267"/>
      <c r="SMJ42" s="267"/>
      <c r="SMK42" s="267"/>
      <c r="SML42" s="267"/>
      <c r="SMM42" s="267"/>
      <c r="SMN42" s="267"/>
      <c r="SMO42" s="267"/>
      <c r="SMP42" s="267"/>
      <c r="SMQ42" s="267"/>
      <c r="SMR42" s="267"/>
      <c r="SMS42" s="267"/>
      <c r="SMT42" s="267"/>
      <c r="SMU42" s="267"/>
      <c r="SMV42" s="267"/>
      <c r="SMW42" s="267"/>
      <c r="SMX42" s="267"/>
      <c r="SMY42" s="267"/>
      <c r="SMZ42" s="267"/>
      <c r="SNA42" s="267"/>
      <c r="SNB42" s="267"/>
      <c r="SNC42" s="267"/>
      <c r="SND42" s="267"/>
      <c r="SNE42" s="267"/>
      <c r="SNF42" s="267"/>
      <c r="SNG42" s="267"/>
      <c r="SNH42" s="267"/>
      <c r="SNI42" s="267"/>
      <c r="SNJ42" s="267"/>
      <c r="SNK42" s="267"/>
      <c r="SNL42" s="267"/>
      <c r="SNM42" s="267"/>
      <c r="SNN42" s="267"/>
      <c r="SNO42" s="267"/>
      <c r="SNP42" s="267"/>
      <c r="SNQ42" s="267"/>
      <c r="SNR42" s="267"/>
      <c r="SNS42" s="267"/>
      <c r="SNT42" s="267"/>
      <c r="SNU42" s="267"/>
      <c r="SNV42" s="267"/>
      <c r="SNW42" s="267"/>
      <c r="SNX42" s="267"/>
      <c r="SNY42" s="267"/>
      <c r="SNZ42" s="267"/>
      <c r="SOA42" s="267"/>
      <c r="SOB42" s="267"/>
      <c r="SOC42" s="267"/>
      <c r="SOD42" s="267"/>
      <c r="SOE42" s="267"/>
      <c r="SOF42" s="267"/>
      <c r="SOG42" s="267"/>
      <c r="SOH42" s="267"/>
      <c r="SOI42" s="267"/>
      <c r="SOJ42" s="267"/>
      <c r="SOK42" s="267"/>
      <c r="SOL42" s="267"/>
      <c r="SOM42" s="267"/>
      <c r="SON42" s="267"/>
      <c r="SOO42" s="267"/>
      <c r="SOP42" s="267"/>
      <c r="SOQ42" s="267"/>
      <c r="SOR42" s="267"/>
      <c r="SOS42" s="267"/>
      <c r="SOT42" s="267"/>
      <c r="SOU42" s="267"/>
      <c r="SOV42" s="267"/>
      <c r="SOW42" s="267"/>
      <c r="SOX42" s="267"/>
      <c r="SOY42" s="267"/>
      <c r="SOZ42" s="267"/>
      <c r="SPA42" s="267"/>
      <c r="SPB42" s="267"/>
      <c r="SPC42" s="267"/>
      <c r="SPD42" s="267"/>
      <c r="SPE42" s="267"/>
      <c r="SPF42" s="267"/>
      <c r="SPG42" s="267"/>
      <c r="SPH42" s="267"/>
      <c r="SPI42" s="267"/>
      <c r="SPJ42" s="267"/>
      <c r="SPK42" s="267"/>
      <c r="SPL42" s="267"/>
      <c r="SPM42" s="267"/>
      <c r="SPN42" s="267"/>
      <c r="SPO42" s="267"/>
      <c r="SPP42" s="267"/>
      <c r="SPQ42" s="267"/>
      <c r="SPR42" s="267"/>
      <c r="SPS42" s="267"/>
      <c r="SPT42" s="267"/>
      <c r="SPU42" s="267"/>
      <c r="SPV42" s="267"/>
      <c r="SPW42" s="267"/>
      <c r="SPX42" s="267"/>
      <c r="SPY42" s="267"/>
      <c r="SPZ42" s="267"/>
      <c r="SQA42" s="267"/>
      <c r="SQB42" s="267"/>
      <c r="SQC42" s="267"/>
      <c r="SQD42" s="267"/>
      <c r="SQE42" s="267"/>
      <c r="SQF42" s="267"/>
      <c r="SQG42" s="267"/>
      <c r="SQH42" s="267"/>
      <c r="SQI42" s="267"/>
      <c r="SQJ42" s="267"/>
      <c r="SQK42" s="267"/>
      <c r="SQL42" s="267"/>
      <c r="SQM42" s="267"/>
      <c r="SQN42" s="267"/>
      <c r="SQO42" s="267"/>
      <c r="SQP42" s="267"/>
      <c r="SQQ42" s="267"/>
      <c r="SQR42" s="267"/>
      <c r="SQS42" s="267"/>
      <c r="SQT42" s="267"/>
      <c r="SQU42" s="267"/>
      <c r="SQV42" s="267"/>
      <c r="SQW42" s="267"/>
      <c r="SQX42" s="267"/>
      <c r="SQY42" s="267"/>
      <c r="SQZ42" s="267"/>
      <c r="SRA42" s="267"/>
      <c r="SRB42" s="267"/>
      <c r="SRC42" s="267"/>
      <c r="SRD42" s="267"/>
      <c r="SRE42" s="267"/>
      <c r="SRF42" s="267"/>
      <c r="SRG42" s="267"/>
      <c r="SRH42" s="267"/>
      <c r="SRI42" s="267"/>
      <c r="SRJ42" s="267"/>
      <c r="SRK42" s="267"/>
      <c r="SRL42" s="267"/>
      <c r="SRM42" s="267"/>
      <c r="SRN42" s="267"/>
      <c r="SRO42" s="267"/>
      <c r="SRP42" s="267"/>
      <c r="SRQ42" s="267"/>
      <c r="SRR42" s="267"/>
      <c r="SRS42" s="267"/>
      <c r="SRT42" s="267"/>
      <c r="SRU42" s="267"/>
      <c r="SRV42" s="267"/>
      <c r="SRW42" s="267"/>
      <c r="SRX42" s="267"/>
      <c r="SRY42" s="267"/>
      <c r="SRZ42" s="267"/>
      <c r="SSA42" s="267"/>
      <c r="SSB42" s="267"/>
      <c r="SSC42" s="267"/>
      <c r="SSD42" s="267"/>
      <c r="SSE42" s="267"/>
      <c r="SSF42" s="267"/>
      <c r="SSG42" s="267"/>
      <c r="SSH42" s="267"/>
      <c r="SSI42" s="267"/>
      <c r="SSJ42" s="267"/>
      <c r="SSK42" s="267"/>
      <c r="SSL42" s="267"/>
      <c r="SSM42" s="267"/>
      <c r="SSN42" s="267"/>
      <c r="SSO42" s="267"/>
      <c r="SSP42" s="267"/>
      <c r="SSQ42" s="267"/>
      <c r="SSR42" s="267"/>
      <c r="SSS42" s="267"/>
      <c r="SST42" s="267"/>
      <c r="SSU42" s="267"/>
      <c r="SSV42" s="267"/>
      <c r="SSW42" s="267"/>
      <c r="SSX42" s="267"/>
      <c r="SSY42" s="267"/>
      <c r="SSZ42" s="267"/>
      <c r="STA42" s="267"/>
      <c r="STB42" s="267"/>
      <c r="STC42" s="267"/>
      <c r="STD42" s="267"/>
      <c r="STE42" s="267"/>
      <c r="STF42" s="267"/>
      <c r="STG42" s="267"/>
      <c r="STH42" s="267"/>
      <c r="STI42" s="267"/>
      <c r="STJ42" s="267"/>
      <c r="STK42" s="267"/>
      <c r="STL42" s="267"/>
      <c r="STM42" s="267"/>
      <c r="STN42" s="267"/>
      <c r="STO42" s="267"/>
      <c r="STP42" s="267"/>
      <c r="STQ42" s="267"/>
      <c r="STR42" s="267"/>
      <c r="STS42" s="267"/>
      <c r="STT42" s="267"/>
      <c r="STU42" s="267"/>
      <c r="STV42" s="267"/>
      <c r="STW42" s="267"/>
      <c r="STX42" s="267"/>
      <c r="STY42" s="267"/>
      <c r="STZ42" s="267"/>
      <c r="SUA42" s="267"/>
      <c r="SUB42" s="267"/>
      <c r="SUC42" s="267"/>
      <c r="SUD42" s="267"/>
      <c r="SUE42" s="267"/>
      <c r="SUF42" s="267"/>
      <c r="SUG42" s="267"/>
      <c r="SUH42" s="267"/>
      <c r="SUI42" s="267"/>
      <c r="SUJ42" s="267"/>
      <c r="SUK42" s="267"/>
      <c r="SUL42" s="267"/>
      <c r="SUM42" s="267"/>
      <c r="SUN42" s="267"/>
      <c r="SUO42" s="267"/>
      <c r="SUP42" s="267"/>
      <c r="SUQ42" s="267"/>
      <c r="SUR42" s="267"/>
      <c r="SUS42" s="267"/>
      <c r="SUT42" s="267"/>
      <c r="SUU42" s="267"/>
      <c r="SUV42" s="267"/>
      <c r="SUW42" s="267"/>
      <c r="SUX42" s="267"/>
      <c r="SUY42" s="267"/>
      <c r="SUZ42" s="267"/>
      <c r="SVA42" s="267"/>
      <c r="SVB42" s="267"/>
      <c r="SVC42" s="267"/>
      <c r="SVD42" s="267"/>
      <c r="SVE42" s="267"/>
      <c r="SVF42" s="267"/>
      <c r="SVG42" s="267"/>
      <c r="SVH42" s="267"/>
      <c r="SVI42" s="267"/>
      <c r="SVJ42" s="267"/>
      <c r="SVK42" s="267"/>
      <c r="SVL42" s="267"/>
      <c r="SVM42" s="267"/>
      <c r="SVN42" s="267"/>
      <c r="SVO42" s="267"/>
      <c r="SVP42" s="267"/>
      <c r="SVQ42" s="267"/>
      <c r="SVR42" s="267"/>
      <c r="SVS42" s="267"/>
      <c r="SVT42" s="267"/>
      <c r="SVU42" s="267"/>
      <c r="SVV42" s="267"/>
      <c r="SVW42" s="267"/>
      <c r="SVX42" s="267"/>
      <c r="SVY42" s="267"/>
      <c r="SVZ42" s="267"/>
      <c r="SWA42" s="267"/>
      <c r="SWB42" s="267"/>
      <c r="SWC42" s="267"/>
      <c r="SWD42" s="267"/>
      <c r="SWE42" s="267"/>
      <c r="SWF42" s="267"/>
      <c r="SWG42" s="267"/>
      <c r="SWH42" s="267"/>
      <c r="SWI42" s="267"/>
      <c r="SWJ42" s="267"/>
      <c r="SWK42" s="267"/>
      <c r="SWL42" s="267"/>
      <c r="SWM42" s="267"/>
      <c r="SWN42" s="267"/>
      <c r="SWO42" s="267"/>
      <c r="SWP42" s="267"/>
      <c r="SWQ42" s="267"/>
      <c r="SWR42" s="267"/>
      <c r="SWS42" s="267"/>
      <c r="SWT42" s="267"/>
      <c r="SWU42" s="267"/>
      <c r="SWV42" s="267"/>
      <c r="SWW42" s="267"/>
      <c r="SWX42" s="267"/>
      <c r="SWY42" s="267"/>
      <c r="SWZ42" s="267"/>
      <c r="SXA42" s="267"/>
      <c r="SXB42" s="267"/>
      <c r="SXC42" s="267"/>
      <c r="SXD42" s="267"/>
      <c r="SXE42" s="267"/>
      <c r="SXF42" s="267"/>
      <c r="SXG42" s="267"/>
      <c r="SXH42" s="267"/>
      <c r="SXI42" s="267"/>
      <c r="SXJ42" s="267"/>
      <c r="SXK42" s="267"/>
      <c r="SXL42" s="267"/>
      <c r="SXM42" s="267"/>
      <c r="SXN42" s="267"/>
      <c r="SXO42" s="267"/>
      <c r="SXP42" s="267"/>
      <c r="SXQ42" s="267"/>
      <c r="SXR42" s="267"/>
      <c r="SXS42" s="267"/>
      <c r="SXT42" s="267"/>
      <c r="SXU42" s="267"/>
      <c r="SXV42" s="267"/>
      <c r="SXW42" s="267"/>
      <c r="SXX42" s="267"/>
      <c r="SXY42" s="267"/>
      <c r="SXZ42" s="267"/>
      <c r="SYA42" s="267"/>
      <c r="SYB42" s="267"/>
      <c r="SYC42" s="267"/>
      <c r="SYD42" s="267"/>
      <c r="SYE42" s="267"/>
      <c r="SYF42" s="267"/>
      <c r="SYG42" s="267"/>
      <c r="SYH42" s="267"/>
      <c r="SYI42" s="267"/>
      <c r="SYJ42" s="267"/>
      <c r="SYK42" s="267"/>
      <c r="SYL42" s="267"/>
      <c r="SYM42" s="267"/>
      <c r="SYN42" s="267"/>
      <c r="SYO42" s="267"/>
      <c r="SYP42" s="267"/>
      <c r="SYQ42" s="267"/>
      <c r="SYR42" s="267"/>
      <c r="SYS42" s="267"/>
      <c r="SYT42" s="267"/>
      <c r="SYU42" s="267"/>
      <c r="SYV42" s="267"/>
      <c r="SYW42" s="267"/>
      <c r="SYX42" s="267"/>
      <c r="SYY42" s="267"/>
      <c r="SYZ42" s="267"/>
      <c r="SZA42" s="267"/>
      <c r="SZB42" s="267"/>
      <c r="SZC42" s="267"/>
      <c r="SZD42" s="267"/>
      <c r="SZE42" s="267"/>
      <c r="SZF42" s="267"/>
      <c r="SZG42" s="267"/>
      <c r="SZH42" s="267"/>
      <c r="SZI42" s="267"/>
      <c r="SZJ42" s="267"/>
      <c r="SZK42" s="267"/>
      <c r="SZL42" s="267"/>
      <c r="SZM42" s="267"/>
      <c r="SZN42" s="267"/>
      <c r="SZO42" s="267"/>
      <c r="SZP42" s="267"/>
      <c r="SZQ42" s="267"/>
      <c r="SZR42" s="267"/>
      <c r="SZS42" s="267"/>
      <c r="SZT42" s="267"/>
      <c r="SZU42" s="267"/>
      <c r="SZV42" s="267"/>
      <c r="SZW42" s="267"/>
      <c r="SZX42" s="267"/>
      <c r="SZY42" s="267"/>
      <c r="SZZ42" s="267"/>
      <c r="TAA42" s="267"/>
      <c r="TAB42" s="267"/>
      <c r="TAC42" s="267"/>
      <c r="TAD42" s="267"/>
      <c r="TAE42" s="267"/>
      <c r="TAF42" s="267"/>
      <c r="TAG42" s="267"/>
      <c r="TAH42" s="267"/>
      <c r="TAI42" s="267"/>
      <c r="TAJ42" s="267"/>
      <c r="TAK42" s="267"/>
      <c r="TAL42" s="267"/>
      <c r="TAM42" s="267"/>
      <c r="TAN42" s="267"/>
      <c r="TAO42" s="267"/>
      <c r="TAP42" s="267"/>
      <c r="TAQ42" s="267"/>
      <c r="TAR42" s="267"/>
      <c r="TAS42" s="267"/>
      <c r="TAT42" s="267"/>
      <c r="TAU42" s="267"/>
      <c r="TAV42" s="267"/>
      <c r="TAW42" s="267"/>
      <c r="TAX42" s="267"/>
      <c r="TAY42" s="267"/>
      <c r="TAZ42" s="267"/>
      <c r="TBA42" s="267"/>
      <c r="TBB42" s="267"/>
      <c r="TBC42" s="267"/>
      <c r="TBD42" s="267"/>
      <c r="TBE42" s="267"/>
      <c r="TBF42" s="267"/>
      <c r="TBG42" s="267"/>
      <c r="TBH42" s="267"/>
      <c r="TBI42" s="267"/>
      <c r="TBJ42" s="267"/>
      <c r="TBK42" s="267"/>
      <c r="TBL42" s="267"/>
      <c r="TBM42" s="267"/>
      <c r="TBN42" s="267"/>
      <c r="TBO42" s="267"/>
      <c r="TBP42" s="267"/>
      <c r="TBQ42" s="267"/>
      <c r="TBR42" s="267"/>
      <c r="TBS42" s="267"/>
      <c r="TBT42" s="267"/>
      <c r="TBU42" s="267"/>
      <c r="TBV42" s="267"/>
      <c r="TBW42" s="267"/>
      <c r="TBX42" s="267"/>
      <c r="TBY42" s="267"/>
      <c r="TBZ42" s="267"/>
      <c r="TCA42" s="267"/>
      <c r="TCB42" s="267"/>
      <c r="TCC42" s="267"/>
      <c r="TCD42" s="267"/>
      <c r="TCE42" s="267"/>
      <c r="TCF42" s="267"/>
      <c r="TCG42" s="267"/>
      <c r="TCH42" s="267"/>
      <c r="TCI42" s="267"/>
      <c r="TCJ42" s="267"/>
      <c r="TCK42" s="267"/>
      <c r="TCL42" s="267"/>
      <c r="TCM42" s="267"/>
      <c r="TCN42" s="267"/>
      <c r="TCO42" s="267"/>
      <c r="TCP42" s="267"/>
      <c r="TCQ42" s="267"/>
      <c r="TCR42" s="267"/>
      <c r="TCS42" s="267"/>
      <c r="TCT42" s="267"/>
      <c r="TCU42" s="267"/>
      <c r="TCV42" s="267"/>
      <c r="TCW42" s="267"/>
      <c r="TCX42" s="267"/>
      <c r="TCY42" s="267"/>
      <c r="TCZ42" s="267"/>
      <c r="TDA42" s="267"/>
      <c r="TDB42" s="267"/>
      <c r="TDC42" s="267"/>
      <c r="TDD42" s="267"/>
      <c r="TDE42" s="267"/>
      <c r="TDF42" s="267"/>
      <c r="TDG42" s="267"/>
      <c r="TDH42" s="267"/>
      <c r="TDI42" s="267"/>
      <c r="TDJ42" s="267"/>
      <c r="TDK42" s="267"/>
      <c r="TDL42" s="267"/>
      <c r="TDM42" s="267"/>
      <c r="TDN42" s="267"/>
      <c r="TDO42" s="267"/>
      <c r="TDP42" s="267"/>
      <c r="TDQ42" s="267"/>
      <c r="TDR42" s="267"/>
      <c r="TDS42" s="267"/>
      <c r="TDT42" s="267"/>
      <c r="TDU42" s="267"/>
      <c r="TDV42" s="267"/>
      <c r="TDW42" s="267"/>
      <c r="TDX42" s="267"/>
      <c r="TDY42" s="267"/>
      <c r="TDZ42" s="267"/>
      <c r="TEA42" s="267"/>
      <c r="TEB42" s="267"/>
      <c r="TEC42" s="267"/>
      <c r="TED42" s="267"/>
      <c r="TEE42" s="267"/>
      <c r="TEF42" s="267"/>
      <c r="TEG42" s="267"/>
      <c r="TEH42" s="267"/>
      <c r="TEI42" s="267"/>
      <c r="TEJ42" s="267"/>
      <c r="TEK42" s="267"/>
      <c r="TEL42" s="267"/>
      <c r="TEM42" s="267"/>
      <c r="TEN42" s="267"/>
      <c r="TEO42" s="267"/>
      <c r="TEP42" s="267"/>
      <c r="TEQ42" s="267"/>
      <c r="TER42" s="267"/>
      <c r="TES42" s="267"/>
      <c r="TET42" s="267"/>
      <c r="TEU42" s="267"/>
      <c r="TEV42" s="267"/>
      <c r="TEW42" s="267"/>
      <c r="TEX42" s="267"/>
      <c r="TEY42" s="267"/>
      <c r="TEZ42" s="267"/>
      <c r="TFA42" s="267"/>
      <c r="TFB42" s="267"/>
      <c r="TFC42" s="267"/>
      <c r="TFD42" s="267"/>
      <c r="TFE42" s="267"/>
      <c r="TFF42" s="267"/>
      <c r="TFG42" s="267"/>
      <c r="TFH42" s="267"/>
      <c r="TFI42" s="267"/>
      <c r="TFJ42" s="267"/>
      <c r="TFK42" s="267"/>
      <c r="TFL42" s="267"/>
      <c r="TFM42" s="267"/>
      <c r="TFN42" s="267"/>
      <c r="TFO42" s="267"/>
      <c r="TFP42" s="267"/>
      <c r="TFQ42" s="267"/>
      <c r="TFR42" s="267"/>
      <c r="TFS42" s="267"/>
      <c r="TFT42" s="267"/>
      <c r="TFU42" s="267"/>
      <c r="TFV42" s="267"/>
      <c r="TFW42" s="267"/>
      <c r="TFX42" s="267"/>
      <c r="TFY42" s="267"/>
      <c r="TFZ42" s="267"/>
      <c r="TGA42" s="267"/>
      <c r="TGB42" s="267"/>
      <c r="TGC42" s="267"/>
      <c r="TGD42" s="267"/>
      <c r="TGE42" s="267"/>
      <c r="TGF42" s="267"/>
      <c r="TGG42" s="267"/>
      <c r="TGH42" s="267"/>
      <c r="TGI42" s="267"/>
      <c r="TGJ42" s="267"/>
      <c r="TGK42" s="267"/>
      <c r="TGL42" s="267"/>
      <c r="TGM42" s="267"/>
      <c r="TGN42" s="267"/>
      <c r="TGO42" s="267"/>
      <c r="TGP42" s="267"/>
      <c r="TGQ42" s="267"/>
      <c r="TGR42" s="267"/>
      <c r="TGS42" s="267"/>
      <c r="TGT42" s="267"/>
      <c r="TGU42" s="267"/>
      <c r="TGV42" s="267"/>
      <c r="TGW42" s="267"/>
      <c r="TGX42" s="267"/>
      <c r="TGY42" s="267"/>
      <c r="TGZ42" s="267"/>
      <c r="THA42" s="267"/>
      <c r="THB42" s="267"/>
      <c r="THC42" s="267"/>
      <c r="THD42" s="267"/>
      <c r="THE42" s="267"/>
      <c r="THF42" s="267"/>
      <c r="THG42" s="267"/>
      <c r="THH42" s="267"/>
      <c r="THI42" s="267"/>
      <c r="THJ42" s="267"/>
      <c r="THK42" s="267"/>
      <c r="THL42" s="267"/>
      <c r="THM42" s="267"/>
      <c r="THN42" s="267"/>
      <c r="THO42" s="267"/>
      <c r="THP42" s="267"/>
      <c r="THQ42" s="267"/>
      <c r="THR42" s="267"/>
      <c r="THS42" s="267"/>
      <c r="THT42" s="267"/>
      <c r="THU42" s="267"/>
      <c r="THV42" s="267"/>
      <c r="THW42" s="267"/>
      <c r="THX42" s="267"/>
      <c r="THY42" s="267"/>
      <c r="THZ42" s="267"/>
      <c r="TIA42" s="267"/>
      <c r="TIB42" s="267"/>
      <c r="TIC42" s="267"/>
      <c r="TID42" s="267"/>
      <c r="TIE42" s="267"/>
      <c r="TIF42" s="267"/>
      <c r="TIG42" s="267"/>
      <c r="TIH42" s="267"/>
      <c r="TII42" s="267"/>
      <c r="TIJ42" s="267"/>
      <c r="TIK42" s="267"/>
      <c r="TIL42" s="267"/>
      <c r="TIM42" s="267"/>
      <c r="TIN42" s="267"/>
      <c r="TIO42" s="267"/>
      <c r="TIP42" s="267"/>
      <c r="TIQ42" s="267"/>
      <c r="TIR42" s="267"/>
      <c r="TIS42" s="267"/>
      <c r="TIT42" s="267"/>
      <c r="TIU42" s="267"/>
      <c r="TIV42" s="267"/>
      <c r="TIW42" s="267"/>
      <c r="TIX42" s="267"/>
      <c r="TIY42" s="267"/>
      <c r="TIZ42" s="267"/>
      <c r="TJA42" s="267"/>
      <c r="TJB42" s="267"/>
      <c r="TJC42" s="267"/>
      <c r="TJD42" s="267"/>
      <c r="TJE42" s="267"/>
      <c r="TJF42" s="267"/>
      <c r="TJG42" s="267"/>
      <c r="TJH42" s="267"/>
      <c r="TJI42" s="267"/>
      <c r="TJJ42" s="267"/>
      <c r="TJK42" s="267"/>
      <c r="TJL42" s="267"/>
      <c r="TJM42" s="267"/>
      <c r="TJN42" s="267"/>
      <c r="TJO42" s="267"/>
      <c r="TJP42" s="267"/>
      <c r="TJQ42" s="267"/>
      <c r="TJR42" s="267"/>
      <c r="TJS42" s="267"/>
      <c r="TJT42" s="267"/>
      <c r="TJU42" s="267"/>
      <c r="TJV42" s="267"/>
      <c r="TJW42" s="267"/>
      <c r="TJX42" s="267"/>
      <c r="TJY42" s="267"/>
      <c r="TJZ42" s="267"/>
      <c r="TKA42" s="267"/>
      <c r="TKB42" s="267"/>
      <c r="TKC42" s="267"/>
      <c r="TKD42" s="267"/>
      <c r="TKE42" s="267"/>
      <c r="TKF42" s="267"/>
      <c r="TKG42" s="267"/>
      <c r="TKH42" s="267"/>
      <c r="TKI42" s="267"/>
      <c r="TKJ42" s="267"/>
      <c r="TKK42" s="267"/>
      <c r="TKL42" s="267"/>
      <c r="TKM42" s="267"/>
      <c r="TKN42" s="267"/>
      <c r="TKO42" s="267"/>
      <c r="TKP42" s="267"/>
      <c r="TKQ42" s="267"/>
      <c r="TKR42" s="267"/>
      <c r="TKS42" s="267"/>
      <c r="TKT42" s="267"/>
      <c r="TKU42" s="267"/>
      <c r="TKV42" s="267"/>
      <c r="TKW42" s="267"/>
      <c r="TKX42" s="267"/>
      <c r="TKY42" s="267"/>
      <c r="TKZ42" s="267"/>
      <c r="TLA42" s="267"/>
      <c r="TLB42" s="267"/>
      <c r="TLC42" s="267"/>
      <c r="TLD42" s="267"/>
      <c r="TLE42" s="267"/>
      <c r="TLF42" s="267"/>
      <c r="TLG42" s="267"/>
      <c r="TLH42" s="267"/>
      <c r="TLI42" s="267"/>
      <c r="TLJ42" s="267"/>
      <c r="TLK42" s="267"/>
      <c r="TLL42" s="267"/>
      <c r="TLM42" s="267"/>
      <c r="TLN42" s="267"/>
      <c r="TLO42" s="267"/>
      <c r="TLP42" s="267"/>
      <c r="TLQ42" s="267"/>
      <c r="TLR42" s="267"/>
      <c r="TLS42" s="267"/>
      <c r="TLT42" s="267"/>
      <c r="TLU42" s="267"/>
      <c r="TLV42" s="267"/>
      <c r="TLW42" s="267"/>
      <c r="TLX42" s="267"/>
      <c r="TLY42" s="267"/>
      <c r="TLZ42" s="267"/>
      <c r="TMA42" s="267"/>
      <c r="TMB42" s="267"/>
      <c r="TMC42" s="267"/>
      <c r="TMD42" s="267"/>
      <c r="TME42" s="267"/>
      <c r="TMF42" s="267"/>
      <c r="TMG42" s="267"/>
      <c r="TMH42" s="267"/>
      <c r="TMI42" s="267"/>
      <c r="TMJ42" s="267"/>
      <c r="TMK42" s="267"/>
      <c r="TML42" s="267"/>
      <c r="TMM42" s="267"/>
      <c r="TMN42" s="267"/>
      <c r="TMO42" s="267"/>
      <c r="TMP42" s="267"/>
      <c r="TMQ42" s="267"/>
      <c r="TMR42" s="267"/>
      <c r="TMS42" s="267"/>
      <c r="TMT42" s="267"/>
      <c r="TMU42" s="267"/>
      <c r="TMV42" s="267"/>
      <c r="TMW42" s="267"/>
      <c r="TMX42" s="267"/>
      <c r="TMY42" s="267"/>
      <c r="TMZ42" s="267"/>
      <c r="TNA42" s="267"/>
      <c r="TNB42" s="267"/>
      <c r="TNC42" s="267"/>
      <c r="TND42" s="267"/>
      <c r="TNE42" s="267"/>
      <c r="TNF42" s="267"/>
      <c r="TNG42" s="267"/>
      <c r="TNH42" s="267"/>
      <c r="TNI42" s="267"/>
      <c r="TNJ42" s="267"/>
      <c r="TNK42" s="267"/>
      <c r="TNL42" s="267"/>
      <c r="TNM42" s="267"/>
      <c r="TNN42" s="267"/>
      <c r="TNO42" s="267"/>
      <c r="TNP42" s="267"/>
      <c r="TNQ42" s="267"/>
      <c r="TNR42" s="267"/>
      <c r="TNS42" s="267"/>
      <c r="TNT42" s="267"/>
      <c r="TNU42" s="267"/>
      <c r="TNV42" s="267"/>
      <c r="TNW42" s="267"/>
      <c r="TNX42" s="267"/>
      <c r="TNY42" s="267"/>
      <c r="TNZ42" s="267"/>
      <c r="TOA42" s="267"/>
      <c r="TOB42" s="267"/>
      <c r="TOC42" s="267"/>
      <c r="TOD42" s="267"/>
      <c r="TOE42" s="267"/>
      <c r="TOF42" s="267"/>
      <c r="TOG42" s="267"/>
      <c r="TOH42" s="267"/>
      <c r="TOI42" s="267"/>
      <c r="TOJ42" s="267"/>
      <c r="TOK42" s="267"/>
      <c r="TOL42" s="267"/>
      <c r="TOM42" s="267"/>
      <c r="TON42" s="267"/>
      <c r="TOO42" s="267"/>
      <c r="TOP42" s="267"/>
      <c r="TOQ42" s="267"/>
      <c r="TOR42" s="267"/>
      <c r="TOS42" s="267"/>
      <c r="TOT42" s="267"/>
      <c r="TOU42" s="267"/>
      <c r="TOV42" s="267"/>
      <c r="TOW42" s="267"/>
      <c r="TOX42" s="267"/>
      <c r="TOY42" s="267"/>
      <c r="TOZ42" s="267"/>
      <c r="TPA42" s="267"/>
      <c r="TPB42" s="267"/>
      <c r="TPC42" s="267"/>
      <c r="TPD42" s="267"/>
      <c r="TPE42" s="267"/>
      <c r="TPF42" s="267"/>
      <c r="TPG42" s="267"/>
      <c r="TPH42" s="267"/>
      <c r="TPI42" s="267"/>
      <c r="TPJ42" s="267"/>
      <c r="TPK42" s="267"/>
      <c r="TPL42" s="267"/>
      <c r="TPM42" s="267"/>
      <c r="TPN42" s="267"/>
      <c r="TPO42" s="267"/>
      <c r="TPP42" s="267"/>
      <c r="TPQ42" s="267"/>
      <c r="TPR42" s="267"/>
      <c r="TPS42" s="267"/>
      <c r="TPT42" s="267"/>
      <c r="TPU42" s="267"/>
      <c r="TPV42" s="267"/>
      <c r="TPW42" s="267"/>
      <c r="TPX42" s="267"/>
      <c r="TPY42" s="267"/>
      <c r="TPZ42" s="267"/>
      <c r="TQA42" s="267"/>
      <c r="TQB42" s="267"/>
      <c r="TQC42" s="267"/>
      <c r="TQD42" s="267"/>
      <c r="TQE42" s="267"/>
      <c r="TQF42" s="267"/>
      <c r="TQG42" s="267"/>
      <c r="TQH42" s="267"/>
      <c r="TQI42" s="267"/>
      <c r="TQJ42" s="267"/>
      <c r="TQK42" s="267"/>
      <c r="TQL42" s="267"/>
      <c r="TQM42" s="267"/>
      <c r="TQN42" s="267"/>
      <c r="TQO42" s="267"/>
      <c r="TQP42" s="267"/>
      <c r="TQQ42" s="267"/>
      <c r="TQR42" s="267"/>
      <c r="TQS42" s="267"/>
      <c r="TQT42" s="267"/>
      <c r="TQU42" s="267"/>
      <c r="TQV42" s="267"/>
      <c r="TQW42" s="267"/>
      <c r="TQX42" s="267"/>
      <c r="TQY42" s="267"/>
      <c r="TQZ42" s="267"/>
      <c r="TRA42" s="267"/>
      <c r="TRB42" s="267"/>
      <c r="TRC42" s="267"/>
      <c r="TRD42" s="267"/>
      <c r="TRE42" s="267"/>
      <c r="TRF42" s="267"/>
      <c r="TRG42" s="267"/>
      <c r="TRH42" s="267"/>
      <c r="TRI42" s="267"/>
      <c r="TRJ42" s="267"/>
      <c r="TRK42" s="267"/>
      <c r="TRL42" s="267"/>
      <c r="TRM42" s="267"/>
      <c r="TRN42" s="267"/>
      <c r="TRO42" s="267"/>
      <c r="TRP42" s="267"/>
      <c r="TRQ42" s="267"/>
      <c r="TRR42" s="267"/>
      <c r="TRS42" s="267"/>
      <c r="TRT42" s="267"/>
      <c r="TRU42" s="267"/>
      <c r="TRV42" s="267"/>
      <c r="TRW42" s="267"/>
      <c r="TRX42" s="267"/>
      <c r="TRY42" s="267"/>
      <c r="TRZ42" s="267"/>
      <c r="TSA42" s="267"/>
      <c r="TSB42" s="267"/>
      <c r="TSC42" s="267"/>
      <c r="TSD42" s="267"/>
      <c r="TSE42" s="267"/>
      <c r="TSF42" s="267"/>
      <c r="TSG42" s="267"/>
      <c r="TSH42" s="267"/>
      <c r="TSI42" s="267"/>
      <c r="TSJ42" s="267"/>
      <c r="TSK42" s="267"/>
      <c r="TSL42" s="267"/>
      <c r="TSM42" s="267"/>
      <c r="TSN42" s="267"/>
      <c r="TSO42" s="267"/>
      <c r="TSP42" s="267"/>
      <c r="TSQ42" s="267"/>
      <c r="TSR42" s="267"/>
      <c r="TSS42" s="267"/>
      <c r="TST42" s="267"/>
      <c r="TSU42" s="267"/>
      <c r="TSV42" s="267"/>
      <c r="TSW42" s="267"/>
      <c r="TSX42" s="267"/>
      <c r="TSY42" s="267"/>
      <c r="TSZ42" s="267"/>
      <c r="TTA42" s="267"/>
      <c r="TTB42" s="267"/>
      <c r="TTC42" s="267"/>
      <c r="TTD42" s="267"/>
      <c r="TTE42" s="267"/>
      <c r="TTF42" s="267"/>
      <c r="TTG42" s="267"/>
      <c r="TTH42" s="267"/>
      <c r="TTI42" s="267"/>
      <c r="TTJ42" s="267"/>
      <c r="TTK42" s="267"/>
      <c r="TTL42" s="267"/>
      <c r="TTM42" s="267"/>
      <c r="TTN42" s="267"/>
      <c r="TTO42" s="267"/>
      <c r="TTP42" s="267"/>
      <c r="TTQ42" s="267"/>
      <c r="TTR42" s="267"/>
      <c r="TTS42" s="267"/>
      <c r="TTT42" s="267"/>
      <c r="TTU42" s="267"/>
      <c r="TTV42" s="267"/>
      <c r="TTW42" s="267"/>
      <c r="TTX42" s="267"/>
      <c r="TTY42" s="267"/>
      <c r="TTZ42" s="267"/>
      <c r="TUA42" s="267"/>
      <c r="TUB42" s="267"/>
      <c r="TUC42" s="267"/>
      <c r="TUD42" s="267"/>
      <c r="TUE42" s="267"/>
      <c r="TUF42" s="267"/>
      <c r="TUG42" s="267"/>
      <c r="TUH42" s="267"/>
      <c r="TUI42" s="267"/>
      <c r="TUJ42" s="267"/>
      <c r="TUK42" s="267"/>
      <c r="TUL42" s="267"/>
      <c r="TUM42" s="267"/>
      <c r="TUN42" s="267"/>
      <c r="TUO42" s="267"/>
      <c r="TUP42" s="267"/>
      <c r="TUQ42" s="267"/>
      <c r="TUR42" s="267"/>
      <c r="TUS42" s="267"/>
      <c r="TUT42" s="267"/>
      <c r="TUU42" s="267"/>
      <c r="TUV42" s="267"/>
      <c r="TUW42" s="267"/>
      <c r="TUX42" s="267"/>
      <c r="TUY42" s="267"/>
      <c r="TUZ42" s="267"/>
      <c r="TVA42" s="267"/>
      <c r="TVB42" s="267"/>
      <c r="TVC42" s="267"/>
      <c r="TVD42" s="267"/>
      <c r="TVE42" s="267"/>
      <c r="TVF42" s="267"/>
      <c r="TVG42" s="267"/>
      <c r="TVH42" s="267"/>
      <c r="TVI42" s="267"/>
      <c r="TVJ42" s="267"/>
      <c r="TVK42" s="267"/>
      <c r="TVL42" s="267"/>
      <c r="TVM42" s="267"/>
      <c r="TVN42" s="267"/>
      <c r="TVO42" s="267"/>
      <c r="TVP42" s="267"/>
      <c r="TVQ42" s="267"/>
      <c r="TVR42" s="267"/>
      <c r="TVS42" s="267"/>
      <c r="TVT42" s="267"/>
      <c r="TVU42" s="267"/>
      <c r="TVV42" s="267"/>
      <c r="TVW42" s="267"/>
      <c r="TVX42" s="267"/>
      <c r="TVY42" s="267"/>
      <c r="TVZ42" s="267"/>
      <c r="TWA42" s="267"/>
      <c r="TWB42" s="267"/>
      <c r="TWC42" s="267"/>
      <c r="TWD42" s="267"/>
      <c r="TWE42" s="267"/>
      <c r="TWF42" s="267"/>
      <c r="TWG42" s="267"/>
      <c r="TWH42" s="267"/>
      <c r="TWI42" s="267"/>
      <c r="TWJ42" s="267"/>
      <c r="TWK42" s="267"/>
      <c r="TWL42" s="267"/>
      <c r="TWM42" s="267"/>
      <c r="TWN42" s="267"/>
      <c r="TWO42" s="267"/>
      <c r="TWP42" s="267"/>
      <c r="TWQ42" s="267"/>
      <c r="TWR42" s="267"/>
      <c r="TWS42" s="267"/>
      <c r="TWT42" s="267"/>
      <c r="TWU42" s="267"/>
      <c r="TWV42" s="267"/>
      <c r="TWW42" s="267"/>
      <c r="TWX42" s="267"/>
      <c r="TWY42" s="267"/>
      <c r="TWZ42" s="267"/>
      <c r="TXA42" s="267"/>
      <c r="TXB42" s="267"/>
      <c r="TXC42" s="267"/>
      <c r="TXD42" s="267"/>
      <c r="TXE42" s="267"/>
      <c r="TXF42" s="267"/>
      <c r="TXG42" s="267"/>
      <c r="TXH42" s="267"/>
      <c r="TXI42" s="267"/>
      <c r="TXJ42" s="267"/>
      <c r="TXK42" s="267"/>
      <c r="TXL42" s="267"/>
      <c r="TXM42" s="267"/>
      <c r="TXN42" s="267"/>
      <c r="TXO42" s="267"/>
      <c r="TXP42" s="267"/>
      <c r="TXQ42" s="267"/>
      <c r="TXR42" s="267"/>
      <c r="TXS42" s="267"/>
      <c r="TXT42" s="267"/>
      <c r="TXU42" s="267"/>
      <c r="TXV42" s="267"/>
      <c r="TXW42" s="267"/>
      <c r="TXX42" s="267"/>
      <c r="TXY42" s="267"/>
      <c r="TXZ42" s="267"/>
      <c r="TYA42" s="267"/>
      <c r="TYB42" s="267"/>
      <c r="TYC42" s="267"/>
      <c r="TYD42" s="267"/>
      <c r="TYE42" s="267"/>
      <c r="TYF42" s="267"/>
      <c r="TYG42" s="267"/>
      <c r="TYH42" s="267"/>
      <c r="TYI42" s="267"/>
      <c r="TYJ42" s="267"/>
      <c r="TYK42" s="267"/>
      <c r="TYL42" s="267"/>
      <c r="TYM42" s="267"/>
      <c r="TYN42" s="267"/>
      <c r="TYO42" s="267"/>
      <c r="TYP42" s="267"/>
      <c r="TYQ42" s="267"/>
      <c r="TYR42" s="267"/>
      <c r="TYS42" s="267"/>
      <c r="TYT42" s="267"/>
      <c r="TYU42" s="267"/>
      <c r="TYV42" s="267"/>
      <c r="TYW42" s="267"/>
      <c r="TYX42" s="267"/>
      <c r="TYY42" s="267"/>
      <c r="TYZ42" s="267"/>
      <c r="TZA42" s="267"/>
      <c r="TZB42" s="267"/>
      <c r="TZC42" s="267"/>
      <c r="TZD42" s="267"/>
      <c r="TZE42" s="267"/>
      <c r="TZF42" s="267"/>
      <c r="TZG42" s="267"/>
      <c r="TZH42" s="267"/>
      <c r="TZI42" s="267"/>
      <c r="TZJ42" s="267"/>
      <c r="TZK42" s="267"/>
      <c r="TZL42" s="267"/>
      <c r="TZM42" s="267"/>
      <c r="TZN42" s="267"/>
      <c r="TZO42" s="267"/>
      <c r="TZP42" s="267"/>
      <c r="TZQ42" s="267"/>
      <c r="TZR42" s="267"/>
      <c r="TZS42" s="267"/>
      <c r="TZT42" s="267"/>
      <c r="TZU42" s="267"/>
      <c r="TZV42" s="267"/>
      <c r="TZW42" s="267"/>
      <c r="TZX42" s="267"/>
      <c r="TZY42" s="267"/>
      <c r="TZZ42" s="267"/>
      <c r="UAA42" s="267"/>
      <c r="UAB42" s="267"/>
      <c r="UAC42" s="267"/>
      <c r="UAD42" s="267"/>
      <c r="UAE42" s="267"/>
      <c r="UAF42" s="267"/>
      <c r="UAG42" s="267"/>
      <c r="UAH42" s="267"/>
      <c r="UAI42" s="267"/>
      <c r="UAJ42" s="267"/>
      <c r="UAK42" s="267"/>
      <c r="UAL42" s="267"/>
      <c r="UAM42" s="267"/>
      <c r="UAN42" s="267"/>
      <c r="UAO42" s="267"/>
      <c r="UAP42" s="267"/>
      <c r="UAQ42" s="267"/>
      <c r="UAR42" s="267"/>
      <c r="UAS42" s="267"/>
      <c r="UAT42" s="267"/>
      <c r="UAU42" s="267"/>
      <c r="UAV42" s="267"/>
      <c r="UAW42" s="267"/>
      <c r="UAX42" s="267"/>
      <c r="UAY42" s="267"/>
      <c r="UAZ42" s="267"/>
      <c r="UBA42" s="267"/>
      <c r="UBB42" s="267"/>
      <c r="UBC42" s="267"/>
      <c r="UBD42" s="267"/>
      <c r="UBE42" s="267"/>
      <c r="UBF42" s="267"/>
      <c r="UBG42" s="267"/>
      <c r="UBH42" s="267"/>
      <c r="UBI42" s="267"/>
      <c r="UBJ42" s="267"/>
      <c r="UBK42" s="267"/>
      <c r="UBL42" s="267"/>
      <c r="UBM42" s="267"/>
      <c r="UBN42" s="267"/>
      <c r="UBO42" s="267"/>
      <c r="UBP42" s="267"/>
      <c r="UBQ42" s="267"/>
      <c r="UBR42" s="267"/>
      <c r="UBS42" s="267"/>
      <c r="UBT42" s="267"/>
      <c r="UBU42" s="267"/>
      <c r="UBV42" s="267"/>
      <c r="UBW42" s="267"/>
      <c r="UBX42" s="267"/>
      <c r="UBY42" s="267"/>
      <c r="UBZ42" s="267"/>
      <c r="UCA42" s="267"/>
      <c r="UCB42" s="267"/>
      <c r="UCC42" s="267"/>
      <c r="UCD42" s="267"/>
      <c r="UCE42" s="267"/>
      <c r="UCF42" s="267"/>
      <c r="UCG42" s="267"/>
      <c r="UCH42" s="267"/>
      <c r="UCI42" s="267"/>
      <c r="UCJ42" s="267"/>
      <c r="UCK42" s="267"/>
      <c r="UCL42" s="267"/>
      <c r="UCM42" s="267"/>
      <c r="UCN42" s="267"/>
      <c r="UCO42" s="267"/>
      <c r="UCP42" s="267"/>
      <c r="UCQ42" s="267"/>
      <c r="UCR42" s="267"/>
      <c r="UCS42" s="267"/>
      <c r="UCT42" s="267"/>
      <c r="UCU42" s="267"/>
      <c r="UCV42" s="267"/>
      <c r="UCW42" s="267"/>
      <c r="UCX42" s="267"/>
      <c r="UCY42" s="267"/>
      <c r="UCZ42" s="267"/>
      <c r="UDA42" s="267"/>
      <c r="UDB42" s="267"/>
      <c r="UDC42" s="267"/>
      <c r="UDD42" s="267"/>
      <c r="UDE42" s="267"/>
      <c r="UDF42" s="267"/>
      <c r="UDG42" s="267"/>
      <c r="UDH42" s="267"/>
      <c r="UDI42" s="267"/>
      <c r="UDJ42" s="267"/>
      <c r="UDK42" s="267"/>
      <c r="UDL42" s="267"/>
      <c r="UDM42" s="267"/>
      <c r="UDN42" s="267"/>
      <c r="UDO42" s="267"/>
      <c r="UDP42" s="267"/>
      <c r="UDQ42" s="267"/>
      <c r="UDR42" s="267"/>
      <c r="UDS42" s="267"/>
      <c r="UDT42" s="267"/>
      <c r="UDU42" s="267"/>
      <c r="UDV42" s="267"/>
      <c r="UDW42" s="267"/>
      <c r="UDX42" s="267"/>
      <c r="UDY42" s="267"/>
      <c r="UDZ42" s="267"/>
      <c r="UEA42" s="267"/>
      <c r="UEB42" s="267"/>
      <c r="UEC42" s="267"/>
      <c r="UED42" s="267"/>
      <c r="UEE42" s="267"/>
      <c r="UEF42" s="267"/>
      <c r="UEG42" s="267"/>
      <c r="UEH42" s="267"/>
      <c r="UEI42" s="267"/>
      <c r="UEJ42" s="267"/>
      <c r="UEK42" s="267"/>
      <c r="UEL42" s="267"/>
      <c r="UEM42" s="267"/>
      <c r="UEN42" s="267"/>
      <c r="UEO42" s="267"/>
      <c r="UEP42" s="267"/>
      <c r="UEQ42" s="267"/>
      <c r="UER42" s="267"/>
      <c r="UES42" s="267"/>
      <c r="UET42" s="267"/>
      <c r="UEU42" s="267"/>
      <c r="UEV42" s="267"/>
      <c r="UEW42" s="267"/>
      <c r="UEX42" s="267"/>
      <c r="UEY42" s="267"/>
      <c r="UEZ42" s="267"/>
      <c r="UFA42" s="267"/>
      <c r="UFB42" s="267"/>
      <c r="UFC42" s="267"/>
      <c r="UFD42" s="267"/>
      <c r="UFE42" s="267"/>
      <c r="UFF42" s="267"/>
      <c r="UFG42" s="267"/>
      <c r="UFH42" s="267"/>
      <c r="UFI42" s="267"/>
      <c r="UFJ42" s="267"/>
      <c r="UFK42" s="267"/>
      <c r="UFL42" s="267"/>
      <c r="UFM42" s="267"/>
      <c r="UFN42" s="267"/>
      <c r="UFO42" s="267"/>
      <c r="UFP42" s="267"/>
      <c r="UFQ42" s="267"/>
      <c r="UFR42" s="267"/>
      <c r="UFS42" s="267"/>
      <c r="UFT42" s="267"/>
      <c r="UFU42" s="267"/>
      <c r="UFV42" s="267"/>
      <c r="UFW42" s="267"/>
      <c r="UFX42" s="267"/>
      <c r="UFY42" s="267"/>
      <c r="UFZ42" s="267"/>
      <c r="UGA42" s="267"/>
      <c r="UGB42" s="267"/>
      <c r="UGC42" s="267"/>
      <c r="UGD42" s="267"/>
      <c r="UGE42" s="267"/>
      <c r="UGF42" s="267"/>
      <c r="UGG42" s="267"/>
      <c r="UGH42" s="267"/>
      <c r="UGI42" s="267"/>
      <c r="UGJ42" s="267"/>
      <c r="UGK42" s="267"/>
      <c r="UGL42" s="267"/>
      <c r="UGM42" s="267"/>
      <c r="UGN42" s="267"/>
      <c r="UGO42" s="267"/>
      <c r="UGP42" s="267"/>
      <c r="UGQ42" s="267"/>
      <c r="UGR42" s="267"/>
      <c r="UGS42" s="267"/>
      <c r="UGT42" s="267"/>
      <c r="UGU42" s="267"/>
      <c r="UGV42" s="267"/>
      <c r="UGW42" s="267"/>
      <c r="UGX42" s="267"/>
      <c r="UGY42" s="267"/>
      <c r="UGZ42" s="267"/>
      <c r="UHA42" s="267"/>
      <c r="UHB42" s="267"/>
      <c r="UHC42" s="267"/>
      <c r="UHD42" s="267"/>
      <c r="UHE42" s="267"/>
      <c r="UHF42" s="267"/>
      <c r="UHG42" s="267"/>
      <c r="UHH42" s="267"/>
      <c r="UHI42" s="267"/>
      <c r="UHJ42" s="267"/>
      <c r="UHK42" s="267"/>
      <c r="UHL42" s="267"/>
      <c r="UHM42" s="267"/>
      <c r="UHN42" s="267"/>
      <c r="UHO42" s="267"/>
      <c r="UHP42" s="267"/>
      <c r="UHQ42" s="267"/>
      <c r="UHR42" s="267"/>
      <c r="UHS42" s="267"/>
      <c r="UHT42" s="267"/>
      <c r="UHU42" s="267"/>
      <c r="UHV42" s="267"/>
      <c r="UHW42" s="267"/>
      <c r="UHX42" s="267"/>
      <c r="UHY42" s="267"/>
      <c r="UHZ42" s="267"/>
      <c r="UIA42" s="267"/>
      <c r="UIB42" s="267"/>
      <c r="UIC42" s="267"/>
      <c r="UID42" s="267"/>
      <c r="UIE42" s="267"/>
      <c r="UIF42" s="267"/>
      <c r="UIG42" s="267"/>
      <c r="UIH42" s="267"/>
      <c r="UII42" s="267"/>
      <c r="UIJ42" s="267"/>
      <c r="UIK42" s="267"/>
      <c r="UIL42" s="267"/>
      <c r="UIM42" s="267"/>
      <c r="UIN42" s="267"/>
      <c r="UIO42" s="267"/>
      <c r="UIP42" s="267"/>
      <c r="UIQ42" s="267"/>
      <c r="UIR42" s="267"/>
      <c r="UIS42" s="267"/>
      <c r="UIT42" s="267"/>
      <c r="UIU42" s="267"/>
      <c r="UIV42" s="267"/>
      <c r="UIW42" s="267"/>
      <c r="UIX42" s="267"/>
      <c r="UIY42" s="267"/>
      <c r="UIZ42" s="267"/>
      <c r="UJA42" s="267"/>
      <c r="UJB42" s="267"/>
      <c r="UJC42" s="267"/>
      <c r="UJD42" s="267"/>
      <c r="UJE42" s="267"/>
      <c r="UJF42" s="267"/>
      <c r="UJG42" s="267"/>
      <c r="UJH42" s="267"/>
      <c r="UJI42" s="267"/>
      <c r="UJJ42" s="267"/>
      <c r="UJK42" s="267"/>
      <c r="UJL42" s="267"/>
      <c r="UJM42" s="267"/>
      <c r="UJN42" s="267"/>
      <c r="UJO42" s="267"/>
      <c r="UJP42" s="267"/>
      <c r="UJQ42" s="267"/>
      <c r="UJR42" s="267"/>
      <c r="UJS42" s="267"/>
      <c r="UJT42" s="267"/>
      <c r="UJU42" s="267"/>
      <c r="UJV42" s="267"/>
      <c r="UJW42" s="267"/>
      <c r="UJX42" s="267"/>
      <c r="UJY42" s="267"/>
      <c r="UJZ42" s="267"/>
      <c r="UKA42" s="267"/>
      <c r="UKB42" s="267"/>
      <c r="UKC42" s="267"/>
      <c r="UKD42" s="267"/>
      <c r="UKE42" s="267"/>
      <c r="UKF42" s="267"/>
      <c r="UKG42" s="267"/>
      <c r="UKH42" s="267"/>
      <c r="UKI42" s="267"/>
      <c r="UKJ42" s="267"/>
      <c r="UKK42" s="267"/>
      <c r="UKL42" s="267"/>
      <c r="UKM42" s="267"/>
      <c r="UKN42" s="267"/>
      <c r="UKO42" s="267"/>
      <c r="UKP42" s="267"/>
      <c r="UKQ42" s="267"/>
      <c r="UKR42" s="267"/>
      <c r="UKS42" s="267"/>
      <c r="UKT42" s="267"/>
      <c r="UKU42" s="267"/>
      <c r="UKV42" s="267"/>
      <c r="UKW42" s="267"/>
      <c r="UKX42" s="267"/>
      <c r="UKY42" s="267"/>
      <c r="UKZ42" s="267"/>
      <c r="ULA42" s="267"/>
      <c r="ULB42" s="267"/>
      <c r="ULC42" s="267"/>
      <c r="ULD42" s="267"/>
      <c r="ULE42" s="267"/>
      <c r="ULF42" s="267"/>
      <c r="ULG42" s="267"/>
      <c r="ULH42" s="267"/>
      <c r="ULI42" s="267"/>
      <c r="ULJ42" s="267"/>
      <c r="ULK42" s="267"/>
      <c r="ULL42" s="267"/>
      <c r="ULM42" s="267"/>
      <c r="ULN42" s="267"/>
      <c r="ULO42" s="267"/>
      <c r="ULP42" s="267"/>
      <c r="ULQ42" s="267"/>
      <c r="ULR42" s="267"/>
      <c r="ULS42" s="267"/>
      <c r="ULT42" s="267"/>
      <c r="ULU42" s="267"/>
      <c r="ULV42" s="267"/>
      <c r="ULW42" s="267"/>
      <c r="ULX42" s="267"/>
      <c r="ULY42" s="267"/>
      <c r="ULZ42" s="267"/>
      <c r="UMA42" s="267"/>
      <c r="UMB42" s="267"/>
      <c r="UMC42" s="267"/>
      <c r="UMD42" s="267"/>
      <c r="UME42" s="267"/>
      <c r="UMF42" s="267"/>
      <c r="UMG42" s="267"/>
      <c r="UMH42" s="267"/>
      <c r="UMI42" s="267"/>
      <c r="UMJ42" s="267"/>
      <c r="UMK42" s="267"/>
      <c r="UML42" s="267"/>
      <c r="UMM42" s="267"/>
      <c r="UMN42" s="267"/>
      <c r="UMO42" s="267"/>
      <c r="UMP42" s="267"/>
      <c r="UMQ42" s="267"/>
      <c r="UMR42" s="267"/>
      <c r="UMS42" s="267"/>
      <c r="UMT42" s="267"/>
      <c r="UMU42" s="267"/>
      <c r="UMV42" s="267"/>
      <c r="UMW42" s="267"/>
      <c r="UMX42" s="267"/>
      <c r="UMY42" s="267"/>
      <c r="UMZ42" s="267"/>
      <c r="UNA42" s="267"/>
      <c r="UNB42" s="267"/>
      <c r="UNC42" s="267"/>
      <c r="UND42" s="267"/>
      <c r="UNE42" s="267"/>
      <c r="UNF42" s="267"/>
      <c r="UNG42" s="267"/>
      <c r="UNH42" s="267"/>
      <c r="UNI42" s="267"/>
      <c r="UNJ42" s="267"/>
      <c r="UNK42" s="267"/>
      <c r="UNL42" s="267"/>
      <c r="UNM42" s="267"/>
      <c r="UNN42" s="267"/>
      <c r="UNO42" s="267"/>
      <c r="UNP42" s="267"/>
      <c r="UNQ42" s="267"/>
      <c r="UNR42" s="267"/>
      <c r="UNS42" s="267"/>
      <c r="UNT42" s="267"/>
      <c r="UNU42" s="267"/>
      <c r="UNV42" s="267"/>
      <c r="UNW42" s="267"/>
      <c r="UNX42" s="267"/>
      <c r="UNY42" s="267"/>
      <c r="UNZ42" s="267"/>
      <c r="UOA42" s="267"/>
      <c r="UOB42" s="267"/>
      <c r="UOC42" s="267"/>
      <c r="UOD42" s="267"/>
      <c r="UOE42" s="267"/>
      <c r="UOF42" s="267"/>
      <c r="UOG42" s="267"/>
      <c r="UOH42" s="267"/>
      <c r="UOI42" s="267"/>
      <c r="UOJ42" s="267"/>
      <c r="UOK42" s="267"/>
      <c r="UOL42" s="267"/>
      <c r="UOM42" s="267"/>
      <c r="UON42" s="267"/>
      <c r="UOO42" s="267"/>
      <c r="UOP42" s="267"/>
      <c r="UOQ42" s="267"/>
      <c r="UOR42" s="267"/>
      <c r="UOS42" s="267"/>
      <c r="UOT42" s="267"/>
      <c r="UOU42" s="267"/>
      <c r="UOV42" s="267"/>
      <c r="UOW42" s="267"/>
      <c r="UOX42" s="267"/>
      <c r="UOY42" s="267"/>
      <c r="UOZ42" s="267"/>
      <c r="UPA42" s="267"/>
      <c r="UPB42" s="267"/>
      <c r="UPC42" s="267"/>
      <c r="UPD42" s="267"/>
      <c r="UPE42" s="267"/>
      <c r="UPF42" s="267"/>
      <c r="UPG42" s="267"/>
      <c r="UPH42" s="267"/>
      <c r="UPI42" s="267"/>
      <c r="UPJ42" s="267"/>
      <c r="UPK42" s="267"/>
      <c r="UPL42" s="267"/>
      <c r="UPM42" s="267"/>
      <c r="UPN42" s="267"/>
      <c r="UPO42" s="267"/>
      <c r="UPP42" s="267"/>
      <c r="UPQ42" s="267"/>
      <c r="UPR42" s="267"/>
      <c r="UPS42" s="267"/>
      <c r="UPT42" s="267"/>
      <c r="UPU42" s="267"/>
      <c r="UPV42" s="267"/>
      <c r="UPW42" s="267"/>
      <c r="UPX42" s="267"/>
      <c r="UPY42" s="267"/>
      <c r="UPZ42" s="267"/>
      <c r="UQA42" s="267"/>
      <c r="UQB42" s="267"/>
      <c r="UQC42" s="267"/>
      <c r="UQD42" s="267"/>
      <c r="UQE42" s="267"/>
      <c r="UQF42" s="267"/>
      <c r="UQG42" s="267"/>
      <c r="UQH42" s="267"/>
      <c r="UQI42" s="267"/>
      <c r="UQJ42" s="267"/>
      <c r="UQK42" s="267"/>
      <c r="UQL42" s="267"/>
      <c r="UQM42" s="267"/>
      <c r="UQN42" s="267"/>
      <c r="UQO42" s="267"/>
      <c r="UQP42" s="267"/>
      <c r="UQQ42" s="267"/>
      <c r="UQR42" s="267"/>
      <c r="UQS42" s="267"/>
      <c r="UQT42" s="267"/>
      <c r="UQU42" s="267"/>
      <c r="UQV42" s="267"/>
      <c r="UQW42" s="267"/>
      <c r="UQX42" s="267"/>
      <c r="UQY42" s="267"/>
      <c r="UQZ42" s="267"/>
      <c r="URA42" s="267"/>
      <c r="URB42" s="267"/>
      <c r="URC42" s="267"/>
      <c r="URD42" s="267"/>
      <c r="URE42" s="267"/>
      <c r="URF42" s="267"/>
      <c r="URG42" s="267"/>
      <c r="URH42" s="267"/>
      <c r="URI42" s="267"/>
      <c r="URJ42" s="267"/>
      <c r="URK42" s="267"/>
      <c r="URL42" s="267"/>
      <c r="URM42" s="267"/>
      <c r="URN42" s="267"/>
      <c r="URO42" s="267"/>
      <c r="URP42" s="267"/>
      <c r="URQ42" s="267"/>
      <c r="URR42" s="267"/>
      <c r="URS42" s="267"/>
      <c r="URT42" s="267"/>
      <c r="URU42" s="267"/>
      <c r="URV42" s="267"/>
      <c r="URW42" s="267"/>
      <c r="URX42" s="267"/>
      <c r="URY42" s="267"/>
      <c r="URZ42" s="267"/>
      <c r="USA42" s="267"/>
      <c r="USB42" s="267"/>
      <c r="USC42" s="267"/>
      <c r="USD42" s="267"/>
      <c r="USE42" s="267"/>
      <c r="USF42" s="267"/>
      <c r="USG42" s="267"/>
      <c r="USH42" s="267"/>
      <c r="USI42" s="267"/>
      <c r="USJ42" s="267"/>
      <c r="USK42" s="267"/>
      <c r="USL42" s="267"/>
      <c r="USM42" s="267"/>
      <c r="USN42" s="267"/>
      <c r="USO42" s="267"/>
      <c r="USP42" s="267"/>
      <c r="USQ42" s="267"/>
      <c r="USR42" s="267"/>
      <c r="USS42" s="267"/>
      <c r="UST42" s="267"/>
      <c r="USU42" s="267"/>
      <c r="USV42" s="267"/>
      <c r="USW42" s="267"/>
      <c r="USX42" s="267"/>
      <c r="USY42" s="267"/>
      <c r="USZ42" s="267"/>
      <c r="UTA42" s="267"/>
      <c r="UTB42" s="267"/>
      <c r="UTC42" s="267"/>
      <c r="UTD42" s="267"/>
      <c r="UTE42" s="267"/>
      <c r="UTF42" s="267"/>
      <c r="UTG42" s="267"/>
      <c r="UTH42" s="267"/>
      <c r="UTI42" s="267"/>
      <c r="UTJ42" s="267"/>
      <c r="UTK42" s="267"/>
      <c r="UTL42" s="267"/>
      <c r="UTM42" s="267"/>
      <c r="UTN42" s="267"/>
      <c r="UTO42" s="267"/>
      <c r="UTP42" s="267"/>
      <c r="UTQ42" s="267"/>
      <c r="UTR42" s="267"/>
      <c r="UTS42" s="267"/>
      <c r="UTT42" s="267"/>
      <c r="UTU42" s="267"/>
      <c r="UTV42" s="267"/>
      <c r="UTW42" s="267"/>
      <c r="UTX42" s="267"/>
      <c r="UTY42" s="267"/>
      <c r="UTZ42" s="267"/>
      <c r="UUA42" s="267"/>
      <c r="UUB42" s="267"/>
      <c r="UUC42" s="267"/>
      <c r="UUD42" s="267"/>
      <c r="UUE42" s="267"/>
      <c r="UUF42" s="267"/>
      <c r="UUG42" s="267"/>
      <c r="UUH42" s="267"/>
      <c r="UUI42" s="267"/>
      <c r="UUJ42" s="267"/>
      <c r="UUK42" s="267"/>
      <c r="UUL42" s="267"/>
      <c r="UUM42" s="267"/>
      <c r="UUN42" s="267"/>
      <c r="UUO42" s="267"/>
      <c r="UUP42" s="267"/>
      <c r="UUQ42" s="267"/>
      <c r="UUR42" s="267"/>
      <c r="UUS42" s="267"/>
      <c r="UUT42" s="267"/>
      <c r="UUU42" s="267"/>
      <c r="UUV42" s="267"/>
      <c r="UUW42" s="267"/>
      <c r="UUX42" s="267"/>
      <c r="UUY42" s="267"/>
      <c r="UUZ42" s="267"/>
      <c r="UVA42" s="267"/>
      <c r="UVB42" s="267"/>
      <c r="UVC42" s="267"/>
      <c r="UVD42" s="267"/>
      <c r="UVE42" s="267"/>
      <c r="UVF42" s="267"/>
      <c r="UVG42" s="267"/>
      <c r="UVH42" s="267"/>
      <c r="UVI42" s="267"/>
      <c r="UVJ42" s="267"/>
      <c r="UVK42" s="267"/>
      <c r="UVL42" s="267"/>
      <c r="UVM42" s="267"/>
      <c r="UVN42" s="267"/>
      <c r="UVO42" s="267"/>
      <c r="UVP42" s="267"/>
      <c r="UVQ42" s="267"/>
      <c r="UVR42" s="267"/>
      <c r="UVS42" s="267"/>
      <c r="UVT42" s="267"/>
      <c r="UVU42" s="267"/>
      <c r="UVV42" s="267"/>
      <c r="UVW42" s="267"/>
      <c r="UVX42" s="267"/>
      <c r="UVY42" s="267"/>
      <c r="UVZ42" s="267"/>
      <c r="UWA42" s="267"/>
      <c r="UWB42" s="267"/>
      <c r="UWC42" s="267"/>
      <c r="UWD42" s="267"/>
      <c r="UWE42" s="267"/>
      <c r="UWF42" s="267"/>
      <c r="UWG42" s="267"/>
      <c r="UWH42" s="267"/>
      <c r="UWI42" s="267"/>
      <c r="UWJ42" s="267"/>
      <c r="UWK42" s="267"/>
      <c r="UWL42" s="267"/>
      <c r="UWM42" s="267"/>
      <c r="UWN42" s="267"/>
      <c r="UWO42" s="267"/>
      <c r="UWP42" s="267"/>
      <c r="UWQ42" s="267"/>
      <c r="UWR42" s="267"/>
      <c r="UWS42" s="267"/>
      <c r="UWT42" s="267"/>
      <c r="UWU42" s="267"/>
      <c r="UWV42" s="267"/>
      <c r="UWW42" s="267"/>
      <c r="UWX42" s="267"/>
      <c r="UWY42" s="267"/>
      <c r="UWZ42" s="267"/>
      <c r="UXA42" s="267"/>
      <c r="UXB42" s="267"/>
      <c r="UXC42" s="267"/>
      <c r="UXD42" s="267"/>
      <c r="UXE42" s="267"/>
      <c r="UXF42" s="267"/>
      <c r="UXG42" s="267"/>
      <c r="UXH42" s="267"/>
      <c r="UXI42" s="267"/>
      <c r="UXJ42" s="267"/>
      <c r="UXK42" s="267"/>
      <c r="UXL42" s="267"/>
      <c r="UXM42" s="267"/>
      <c r="UXN42" s="267"/>
      <c r="UXO42" s="267"/>
      <c r="UXP42" s="267"/>
      <c r="UXQ42" s="267"/>
      <c r="UXR42" s="267"/>
      <c r="UXS42" s="267"/>
      <c r="UXT42" s="267"/>
      <c r="UXU42" s="267"/>
      <c r="UXV42" s="267"/>
      <c r="UXW42" s="267"/>
      <c r="UXX42" s="267"/>
      <c r="UXY42" s="267"/>
      <c r="UXZ42" s="267"/>
      <c r="UYA42" s="267"/>
      <c r="UYB42" s="267"/>
      <c r="UYC42" s="267"/>
      <c r="UYD42" s="267"/>
      <c r="UYE42" s="267"/>
      <c r="UYF42" s="267"/>
      <c r="UYG42" s="267"/>
      <c r="UYH42" s="267"/>
      <c r="UYI42" s="267"/>
      <c r="UYJ42" s="267"/>
      <c r="UYK42" s="267"/>
      <c r="UYL42" s="267"/>
      <c r="UYM42" s="267"/>
      <c r="UYN42" s="267"/>
      <c r="UYO42" s="267"/>
      <c r="UYP42" s="267"/>
      <c r="UYQ42" s="267"/>
      <c r="UYR42" s="267"/>
      <c r="UYS42" s="267"/>
      <c r="UYT42" s="267"/>
      <c r="UYU42" s="267"/>
      <c r="UYV42" s="267"/>
      <c r="UYW42" s="267"/>
      <c r="UYX42" s="267"/>
      <c r="UYY42" s="267"/>
      <c r="UYZ42" s="267"/>
      <c r="UZA42" s="267"/>
      <c r="UZB42" s="267"/>
      <c r="UZC42" s="267"/>
      <c r="UZD42" s="267"/>
      <c r="UZE42" s="267"/>
      <c r="UZF42" s="267"/>
      <c r="UZG42" s="267"/>
      <c r="UZH42" s="267"/>
      <c r="UZI42" s="267"/>
      <c r="UZJ42" s="267"/>
      <c r="UZK42" s="267"/>
      <c r="UZL42" s="267"/>
      <c r="UZM42" s="267"/>
      <c r="UZN42" s="267"/>
      <c r="UZO42" s="267"/>
      <c r="UZP42" s="267"/>
      <c r="UZQ42" s="267"/>
      <c r="UZR42" s="267"/>
      <c r="UZS42" s="267"/>
      <c r="UZT42" s="267"/>
      <c r="UZU42" s="267"/>
      <c r="UZV42" s="267"/>
      <c r="UZW42" s="267"/>
      <c r="UZX42" s="267"/>
      <c r="UZY42" s="267"/>
      <c r="UZZ42" s="267"/>
      <c r="VAA42" s="267"/>
      <c r="VAB42" s="267"/>
      <c r="VAC42" s="267"/>
      <c r="VAD42" s="267"/>
      <c r="VAE42" s="267"/>
      <c r="VAF42" s="267"/>
      <c r="VAG42" s="267"/>
      <c r="VAH42" s="267"/>
      <c r="VAI42" s="267"/>
      <c r="VAJ42" s="267"/>
      <c r="VAK42" s="267"/>
      <c r="VAL42" s="267"/>
      <c r="VAM42" s="267"/>
      <c r="VAN42" s="267"/>
      <c r="VAO42" s="267"/>
      <c r="VAP42" s="267"/>
      <c r="VAQ42" s="267"/>
      <c r="VAR42" s="267"/>
      <c r="VAS42" s="267"/>
      <c r="VAT42" s="267"/>
      <c r="VAU42" s="267"/>
      <c r="VAV42" s="267"/>
      <c r="VAW42" s="267"/>
      <c r="VAX42" s="267"/>
      <c r="VAY42" s="267"/>
      <c r="VAZ42" s="267"/>
      <c r="VBA42" s="267"/>
      <c r="VBB42" s="267"/>
      <c r="VBC42" s="267"/>
      <c r="VBD42" s="267"/>
      <c r="VBE42" s="267"/>
      <c r="VBF42" s="267"/>
      <c r="VBG42" s="267"/>
      <c r="VBH42" s="267"/>
      <c r="VBI42" s="267"/>
      <c r="VBJ42" s="267"/>
      <c r="VBK42" s="267"/>
      <c r="VBL42" s="267"/>
      <c r="VBM42" s="267"/>
      <c r="VBN42" s="267"/>
      <c r="VBO42" s="267"/>
      <c r="VBP42" s="267"/>
      <c r="VBQ42" s="267"/>
      <c r="VBR42" s="267"/>
      <c r="VBS42" s="267"/>
      <c r="VBT42" s="267"/>
      <c r="VBU42" s="267"/>
      <c r="VBV42" s="267"/>
      <c r="VBW42" s="267"/>
      <c r="VBX42" s="267"/>
      <c r="VBY42" s="267"/>
      <c r="VBZ42" s="267"/>
      <c r="VCA42" s="267"/>
      <c r="VCB42" s="267"/>
      <c r="VCC42" s="267"/>
      <c r="VCD42" s="267"/>
      <c r="VCE42" s="267"/>
      <c r="VCF42" s="267"/>
      <c r="VCG42" s="267"/>
      <c r="VCH42" s="267"/>
      <c r="VCI42" s="267"/>
      <c r="VCJ42" s="267"/>
      <c r="VCK42" s="267"/>
      <c r="VCL42" s="267"/>
      <c r="VCM42" s="267"/>
      <c r="VCN42" s="267"/>
      <c r="VCO42" s="267"/>
      <c r="VCP42" s="267"/>
      <c r="VCQ42" s="267"/>
      <c r="VCR42" s="267"/>
      <c r="VCS42" s="267"/>
      <c r="VCT42" s="267"/>
      <c r="VCU42" s="267"/>
      <c r="VCV42" s="267"/>
      <c r="VCW42" s="267"/>
      <c r="VCX42" s="267"/>
      <c r="VCY42" s="267"/>
      <c r="VCZ42" s="267"/>
      <c r="VDA42" s="267"/>
      <c r="VDB42" s="267"/>
      <c r="VDC42" s="267"/>
      <c r="VDD42" s="267"/>
      <c r="VDE42" s="267"/>
      <c r="VDF42" s="267"/>
      <c r="VDG42" s="267"/>
      <c r="VDH42" s="267"/>
      <c r="VDI42" s="267"/>
      <c r="VDJ42" s="267"/>
      <c r="VDK42" s="267"/>
      <c r="VDL42" s="267"/>
      <c r="VDM42" s="267"/>
      <c r="VDN42" s="267"/>
      <c r="VDO42" s="267"/>
      <c r="VDP42" s="267"/>
      <c r="VDQ42" s="267"/>
      <c r="VDR42" s="267"/>
      <c r="VDS42" s="267"/>
      <c r="VDT42" s="267"/>
      <c r="VDU42" s="267"/>
      <c r="VDV42" s="267"/>
      <c r="VDW42" s="267"/>
      <c r="VDX42" s="267"/>
      <c r="VDY42" s="267"/>
      <c r="VDZ42" s="267"/>
      <c r="VEA42" s="267"/>
      <c r="VEB42" s="267"/>
      <c r="VEC42" s="267"/>
      <c r="VED42" s="267"/>
      <c r="VEE42" s="267"/>
      <c r="VEF42" s="267"/>
      <c r="VEG42" s="267"/>
      <c r="VEH42" s="267"/>
      <c r="VEI42" s="267"/>
      <c r="VEJ42" s="267"/>
      <c r="VEK42" s="267"/>
      <c r="VEL42" s="267"/>
      <c r="VEM42" s="267"/>
      <c r="VEN42" s="267"/>
      <c r="VEO42" s="267"/>
      <c r="VEP42" s="267"/>
      <c r="VEQ42" s="267"/>
      <c r="VER42" s="267"/>
      <c r="VES42" s="267"/>
      <c r="VET42" s="267"/>
      <c r="VEU42" s="267"/>
      <c r="VEV42" s="267"/>
      <c r="VEW42" s="267"/>
      <c r="VEX42" s="267"/>
      <c r="VEY42" s="267"/>
      <c r="VEZ42" s="267"/>
      <c r="VFA42" s="267"/>
      <c r="VFB42" s="267"/>
      <c r="VFC42" s="267"/>
      <c r="VFD42" s="267"/>
      <c r="VFE42" s="267"/>
      <c r="VFF42" s="267"/>
      <c r="VFG42" s="267"/>
      <c r="VFH42" s="267"/>
      <c r="VFI42" s="267"/>
      <c r="VFJ42" s="267"/>
      <c r="VFK42" s="267"/>
      <c r="VFL42" s="267"/>
      <c r="VFM42" s="267"/>
      <c r="VFN42" s="267"/>
      <c r="VFO42" s="267"/>
      <c r="VFP42" s="267"/>
      <c r="VFQ42" s="267"/>
      <c r="VFR42" s="267"/>
      <c r="VFS42" s="267"/>
      <c r="VFT42" s="267"/>
      <c r="VFU42" s="267"/>
      <c r="VFV42" s="267"/>
      <c r="VFW42" s="267"/>
      <c r="VFX42" s="267"/>
      <c r="VFY42" s="267"/>
      <c r="VFZ42" s="267"/>
      <c r="VGA42" s="267"/>
      <c r="VGB42" s="267"/>
      <c r="VGC42" s="267"/>
      <c r="VGD42" s="267"/>
      <c r="VGE42" s="267"/>
      <c r="VGF42" s="267"/>
      <c r="VGG42" s="267"/>
      <c r="VGH42" s="267"/>
      <c r="VGI42" s="267"/>
      <c r="VGJ42" s="267"/>
      <c r="VGK42" s="267"/>
      <c r="VGL42" s="267"/>
      <c r="VGM42" s="267"/>
      <c r="VGN42" s="267"/>
      <c r="VGO42" s="267"/>
      <c r="VGP42" s="267"/>
      <c r="VGQ42" s="267"/>
      <c r="VGR42" s="267"/>
      <c r="VGS42" s="267"/>
      <c r="VGT42" s="267"/>
      <c r="VGU42" s="267"/>
      <c r="VGV42" s="267"/>
      <c r="VGW42" s="267"/>
      <c r="VGX42" s="267"/>
      <c r="VGY42" s="267"/>
      <c r="VGZ42" s="267"/>
      <c r="VHA42" s="267"/>
      <c r="VHB42" s="267"/>
      <c r="VHC42" s="267"/>
      <c r="VHD42" s="267"/>
      <c r="VHE42" s="267"/>
      <c r="VHF42" s="267"/>
      <c r="VHG42" s="267"/>
      <c r="VHH42" s="267"/>
      <c r="VHI42" s="267"/>
      <c r="VHJ42" s="267"/>
      <c r="VHK42" s="267"/>
      <c r="VHL42" s="267"/>
      <c r="VHM42" s="267"/>
      <c r="VHN42" s="267"/>
      <c r="VHO42" s="267"/>
      <c r="VHP42" s="267"/>
      <c r="VHQ42" s="267"/>
      <c r="VHR42" s="267"/>
      <c r="VHS42" s="267"/>
      <c r="VHT42" s="267"/>
      <c r="VHU42" s="267"/>
      <c r="VHV42" s="267"/>
      <c r="VHW42" s="267"/>
      <c r="VHX42" s="267"/>
      <c r="VHY42" s="267"/>
      <c r="VHZ42" s="267"/>
      <c r="VIA42" s="267"/>
      <c r="VIB42" s="267"/>
      <c r="VIC42" s="267"/>
      <c r="VID42" s="267"/>
      <c r="VIE42" s="267"/>
      <c r="VIF42" s="267"/>
      <c r="VIG42" s="267"/>
      <c r="VIH42" s="267"/>
      <c r="VII42" s="267"/>
      <c r="VIJ42" s="267"/>
      <c r="VIK42" s="267"/>
      <c r="VIL42" s="267"/>
      <c r="VIM42" s="267"/>
      <c r="VIN42" s="267"/>
      <c r="VIO42" s="267"/>
      <c r="VIP42" s="267"/>
      <c r="VIQ42" s="267"/>
      <c r="VIR42" s="267"/>
      <c r="VIS42" s="267"/>
      <c r="VIT42" s="267"/>
      <c r="VIU42" s="267"/>
      <c r="VIV42" s="267"/>
      <c r="VIW42" s="267"/>
      <c r="VIX42" s="267"/>
      <c r="VIY42" s="267"/>
      <c r="VIZ42" s="267"/>
      <c r="VJA42" s="267"/>
      <c r="VJB42" s="267"/>
      <c r="VJC42" s="267"/>
      <c r="VJD42" s="267"/>
      <c r="VJE42" s="267"/>
      <c r="VJF42" s="267"/>
      <c r="VJG42" s="267"/>
      <c r="VJH42" s="267"/>
      <c r="VJI42" s="267"/>
      <c r="VJJ42" s="267"/>
      <c r="VJK42" s="267"/>
      <c r="VJL42" s="267"/>
      <c r="VJM42" s="267"/>
      <c r="VJN42" s="267"/>
      <c r="VJO42" s="267"/>
      <c r="VJP42" s="267"/>
      <c r="VJQ42" s="267"/>
      <c r="VJR42" s="267"/>
      <c r="VJS42" s="267"/>
      <c r="VJT42" s="267"/>
      <c r="VJU42" s="267"/>
      <c r="VJV42" s="267"/>
      <c r="VJW42" s="267"/>
      <c r="VJX42" s="267"/>
      <c r="VJY42" s="267"/>
      <c r="VJZ42" s="267"/>
      <c r="VKA42" s="267"/>
      <c r="VKB42" s="267"/>
      <c r="VKC42" s="267"/>
      <c r="VKD42" s="267"/>
      <c r="VKE42" s="267"/>
      <c r="VKF42" s="267"/>
      <c r="VKG42" s="267"/>
      <c r="VKH42" s="267"/>
      <c r="VKI42" s="267"/>
      <c r="VKJ42" s="267"/>
      <c r="VKK42" s="267"/>
      <c r="VKL42" s="267"/>
      <c r="VKM42" s="267"/>
      <c r="VKN42" s="267"/>
      <c r="VKO42" s="267"/>
      <c r="VKP42" s="267"/>
      <c r="VKQ42" s="267"/>
      <c r="VKR42" s="267"/>
      <c r="VKS42" s="267"/>
      <c r="VKT42" s="267"/>
      <c r="VKU42" s="267"/>
      <c r="VKV42" s="267"/>
      <c r="VKW42" s="267"/>
      <c r="VKX42" s="267"/>
      <c r="VKY42" s="267"/>
      <c r="VKZ42" s="267"/>
      <c r="VLA42" s="267"/>
      <c r="VLB42" s="267"/>
      <c r="VLC42" s="267"/>
      <c r="VLD42" s="267"/>
      <c r="VLE42" s="267"/>
      <c r="VLF42" s="267"/>
      <c r="VLG42" s="267"/>
      <c r="VLH42" s="267"/>
      <c r="VLI42" s="267"/>
      <c r="VLJ42" s="267"/>
      <c r="VLK42" s="267"/>
      <c r="VLL42" s="267"/>
      <c r="VLM42" s="267"/>
      <c r="VLN42" s="267"/>
      <c r="VLO42" s="267"/>
      <c r="VLP42" s="267"/>
      <c r="VLQ42" s="267"/>
      <c r="VLR42" s="267"/>
      <c r="VLS42" s="267"/>
      <c r="VLT42" s="267"/>
      <c r="VLU42" s="267"/>
      <c r="VLV42" s="267"/>
      <c r="VLW42" s="267"/>
      <c r="VLX42" s="267"/>
      <c r="VLY42" s="267"/>
      <c r="VLZ42" s="267"/>
      <c r="VMA42" s="267"/>
      <c r="VMB42" s="267"/>
      <c r="VMC42" s="267"/>
      <c r="VMD42" s="267"/>
      <c r="VME42" s="267"/>
      <c r="VMF42" s="267"/>
      <c r="VMG42" s="267"/>
      <c r="VMH42" s="267"/>
      <c r="VMI42" s="267"/>
      <c r="VMJ42" s="267"/>
      <c r="VMK42" s="267"/>
      <c r="VML42" s="267"/>
      <c r="VMM42" s="267"/>
      <c r="VMN42" s="267"/>
      <c r="VMO42" s="267"/>
      <c r="VMP42" s="267"/>
      <c r="VMQ42" s="267"/>
      <c r="VMR42" s="267"/>
      <c r="VMS42" s="267"/>
      <c r="VMT42" s="267"/>
      <c r="VMU42" s="267"/>
      <c r="VMV42" s="267"/>
      <c r="VMW42" s="267"/>
      <c r="VMX42" s="267"/>
      <c r="VMY42" s="267"/>
      <c r="VMZ42" s="267"/>
      <c r="VNA42" s="267"/>
      <c r="VNB42" s="267"/>
      <c r="VNC42" s="267"/>
      <c r="VND42" s="267"/>
      <c r="VNE42" s="267"/>
      <c r="VNF42" s="267"/>
      <c r="VNG42" s="267"/>
      <c r="VNH42" s="267"/>
      <c r="VNI42" s="267"/>
      <c r="VNJ42" s="267"/>
      <c r="VNK42" s="267"/>
      <c r="VNL42" s="267"/>
      <c r="VNM42" s="267"/>
      <c r="VNN42" s="267"/>
      <c r="VNO42" s="267"/>
      <c r="VNP42" s="267"/>
      <c r="VNQ42" s="267"/>
      <c r="VNR42" s="267"/>
      <c r="VNS42" s="267"/>
      <c r="VNT42" s="267"/>
      <c r="VNU42" s="267"/>
      <c r="VNV42" s="267"/>
      <c r="VNW42" s="267"/>
      <c r="VNX42" s="267"/>
      <c r="VNY42" s="267"/>
      <c r="VNZ42" s="267"/>
      <c r="VOA42" s="267"/>
      <c r="VOB42" s="267"/>
      <c r="VOC42" s="267"/>
      <c r="VOD42" s="267"/>
      <c r="VOE42" s="267"/>
      <c r="VOF42" s="267"/>
      <c r="VOG42" s="267"/>
      <c r="VOH42" s="267"/>
      <c r="VOI42" s="267"/>
      <c r="VOJ42" s="267"/>
      <c r="VOK42" s="267"/>
      <c r="VOL42" s="267"/>
      <c r="VOM42" s="267"/>
      <c r="VON42" s="267"/>
      <c r="VOO42" s="267"/>
      <c r="VOP42" s="267"/>
      <c r="VOQ42" s="267"/>
      <c r="VOR42" s="267"/>
      <c r="VOS42" s="267"/>
      <c r="VOT42" s="267"/>
      <c r="VOU42" s="267"/>
      <c r="VOV42" s="267"/>
      <c r="VOW42" s="267"/>
      <c r="VOX42" s="267"/>
      <c r="VOY42" s="267"/>
      <c r="VOZ42" s="267"/>
      <c r="VPA42" s="267"/>
      <c r="VPB42" s="267"/>
      <c r="VPC42" s="267"/>
      <c r="VPD42" s="267"/>
      <c r="VPE42" s="267"/>
      <c r="VPF42" s="267"/>
      <c r="VPG42" s="267"/>
      <c r="VPH42" s="267"/>
      <c r="VPI42" s="267"/>
      <c r="VPJ42" s="267"/>
      <c r="VPK42" s="267"/>
      <c r="VPL42" s="267"/>
      <c r="VPM42" s="267"/>
      <c r="VPN42" s="267"/>
      <c r="VPO42" s="267"/>
      <c r="VPP42" s="267"/>
      <c r="VPQ42" s="267"/>
      <c r="VPR42" s="267"/>
      <c r="VPS42" s="267"/>
      <c r="VPT42" s="267"/>
      <c r="VPU42" s="267"/>
      <c r="VPV42" s="267"/>
      <c r="VPW42" s="267"/>
      <c r="VPX42" s="267"/>
      <c r="VPY42" s="267"/>
      <c r="VPZ42" s="267"/>
      <c r="VQA42" s="267"/>
      <c r="VQB42" s="267"/>
      <c r="VQC42" s="267"/>
      <c r="VQD42" s="267"/>
      <c r="VQE42" s="267"/>
      <c r="VQF42" s="267"/>
      <c r="VQG42" s="267"/>
      <c r="VQH42" s="267"/>
      <c r="VQI42" s="267"/>
      <c r="VQJ42" s="267"/>
      <c r="VQK42" s="267"/>
      <c r="VQL42" s="267"/>
      <c r="VQM42" s="267"/>
      <c r="VQN42" s="267"/>
      <c r="VQO42" s="267"/>
      <c r="VQP42" s="267"/>
      <c r="VQQ42" s="267"/>
      <c r="VQR42" s="267"/>
      <c r="VQS42" s="267"/>
      <c r="VQT42" s="267"/>
      <c r="VQU42" s="267"/>
      <c r="VQV42" s="267"/>
      <c r="VQW42" s="267"/>
      <c r="VQX42" s="267"/>
      <c r="VQY42" s="267"/>
      <c r="VQZ42" s="267"/>
      <c r="VRA42" s="267"/>
      <c r="VRB42" s="267"/>
      <c r="VRC42" s="267"/>
      <c r="VRD42" s="267"/>
      <c r="VRE42" s="267"/>
      <c r="VRF42" s="267"/>
      <c r="VRG42" s="267"/>
      <c r="VRH42" s="267"/>
      <c r="VRI42" s="267"/>
      <c r="VRJ42" s="267"/>
      <c r="VRK42" s="267"/>
      <c r="VRL42" s="267"/>
      <c r="VRM42" s="267"/>
      <c r="VRN42" s="267"/>
      <c r="VRO42" s="267"/>
      <c r="VRP42" s="267"/>
      <c r="VRQ42" s="267"/>
      <c r="VRR42" s="267"/>
      <c r="VRS42" s="267"/>
      <c r="VRT42" s="267"/>
      <c r="VRU42" s="267"/>
      <c r="VRV42" s="267"/>
      <c r="VRW42" s="267"/>
      <c r="VRX42" s="267"/>
      <c r="VRY42" s="267"/>
      <c r="VRZ42" s="267"/>
      <c r="VSA42" s="267"/>
      <c r="VSB42" s="267"/>
      <c r="VSC42" s="267"/>
      <c r="VSD42" s="267"/>
      <c r="VSE42" s="267"/>
      <c r="VSF42" s="267"/>
      <c r="VSG42" s="267"/>
      <c r="VSH42" s="267"/>
      <c r="VSI42" s="267"/>
      <c r="VSJ42" s="267"/>
      <c r="VSK42" s="267"/>
      <c r="VSL42" s="267"/>
      <c r="VSM42" s="267"/>
      <c r="VSN42" s="267"/>
      <c r="VSO42" s="267"/>
      <c r="VSP42" s="267"/>
      <c r="VSQ42" s="267"/>
      <c r="VSR42" s="267"/>
      <c r="VSS42" s="267"/>
      <c r="VST42" s="267"/>
      <c r="VSU42" s="267"/>
      <c r="VSV42" s="267"/>
      <c r="VSW42" s="267"/>
      <c r="VSX42" s="267"/>
      <c r="VSY42" s="267"/>
      <c r="VSZ42" s="267"/>
      <c r="VTA42" s="267"/>
      <c r="VTB42" s="267"/>
      <c r="VTC42" s="267"/>
      <c r="VTD42" s="267"/>
      <c r="VTE42" s="267"/>
      <c r="VTF42" s="267"/>
      <c r="VTG42" s="267"/>
      <c r="VTH42" s="267"/>
      <c r="VTI42" s="267"/>
      <c r="VTJ42" s="267"/>
      <c r="VTK42" s="267"/>
      <c r="VTL42" s="267"/>
      <c r="VTM42" s="267"/>
      <c r="VTN42" s="267"/>
      <c r="VTO42" s="267"/>
      <c r="VTP42" s="267"/>
      <c r="VTQ42" s="267"/>
      <c r="VTR42" s="267"/>
      <c r="VTS42" s="267"/>
      <c r="VTT42" s="267"/>
      <c r="VTU42" s="267"/>
      <c r="VTV42" s="267"/>
      <c r="VTW42" s="267"/>
      <c r="VTX42" s="267"/>
      <c r="VTY42" s="267"/>
      <c r="VTZ42" s="267"/>
      <c r="VUA42" s="267"/>
      <c r="VUB42" s="267"/>
      <c r="VUC42" s="267"/>
      <c r="VUD42" s="267"/>
      <c r="VUE42" s="267"/>
      <c r="VUF42" s="267"/>
      <c r="VUG42" s="267"/>
      <c r="VUH42" s="267"/>
      <c r="VUI42" s="267"/>
      <c r="VUJ42" s="267"/>
      <c r="VUK42" s="267"/>
      <c r="VUL42" s="267"/>
      <c r="VUM42" s="267"/>
      <c r="VUN42" s="267"/>
      <c r="VUO42" s="267"/>
      <c r="VUP42" s="267"/>
      <c r="VUQ42" s="267"/>
      <c r="VUR42" s="267"/>
      <c r="VUS42" s="267"/>
      <c r="VUT42" s="267"/>
      <c r="VUU42" s="267"/>
      <c r="VUV42" s="267"/>
      <c r="VUW42" s="267"/>
      <c r="VUX42" s="267"/>
      <c r="VUY42" s="267"/>
      <c r="VUZ42" s="267"/>
      <c r="VVA42" s="267"/>
      <c r="VVB42" s="267"/>
      <c r="VVC42" s="267"/>
      <c r="VVD42" s="267"/>
      <c r="VVE42" s="267"/>
      <c r="VVF42" s="267"/>
      <c r="VVG42" s="267"/>
      <c r="VVH42" s="267"/>
      <c r="VVI42" s="267"/>
      <c r="VVJ42" s="267"/>
      <c r="VVK42" s="267"/>
      <c r="VVL42" s="267"/>
      <c r="VVM42" s="267"/>
      <c r="VVN42" s="267"/>
      <c r="VVO42" s="267"/>
      <c r="VVP42" s="267"/>
      <c r="VVQ42" s="267"/>
      <c r="VVR42" s="267"/>
      <c r="VVS42" s="267"/>
      <c r="VVT42" s="267"/>
      <c r="VVU42" s="267"/>
      <c r="VVV42" s="267"/>
      <c r="VVW42" s="267"/>
      <c r="VVX42" s="267"/>
      <c r="VVY42" s="267"/>
      <c r="VVZ42" s="267"/>
      <c r="VWA42" s="267"/>
      <c r="VWB42" s="267"/>
      <c r="VWC42" s="267"/>
      <c r="VWD42" s="267"/>
      <c r="VWE42" s="267"/>
      <c r="VWF42" s="267"/>
      <c r="VWG42" s="267"/>
      <c r="VWH42" s="267"/>
      <c r="VWI42" s="267"/>
      <c r="VWJ42" s="267"/>
      <c r="VWK42" s="267"/>
      <c r="VWL42" s="267"/>
      <c r="VWM42" s="267"/>
      <c r="VWN42" s="267"/>
      <c r="VWO42" s="267"/>
      <c r="VWP42" s="267"/>
      <c r="VWQ42" s="267"/>
      <c r="VWR42" s="267"/>
      <c r="VWS42" s="267"/>
      <c r="VWT42" s="267"/>
      <c r="VWU42" s="267"/>
      <c r="VWV42" s="267"/>
      <c r="VWW42" s="267"/>
      <c r="VWX42" s="267"/>
      <c r="VWY42" s="267"/>
      <c r="VWZ42" s="267"/>
      <c r="VXA42" s="267"/>
      <c r="VXB42" s="267"/>
      <c r="VXC42" s="267"/>
      <c r="VXD42" s="267"/>
      <c r="VXE42" s="267"/>
      <c r="VXF42" s="267"/>
      <c r="VXG42" s="267"/>
      <c r="VXH42" s="267"/>
      <c r="VXI42" s="267"/>
      <c r="VXJ42" s="267"/>
      <c r="VXK42" s="267"/>
      <c r="VXL42" s="267"/>
      <c r="VXM42" s="267"/>
      <c r="VXN42" s="267"/>
      <c r="VXO42" s="267"/>
      <c r="VXP42" s="267"/>
      <c r="VXQ42" s="267"/>
      <c r="VXR42" s="267"/>
      <c r="VXS42" s="267"/>
      <c r="VXT42" s="267"/>
      <c r="VXU42" s="267"/>
      <c r="VXV42" s="267"/>
      <c r="VXW42" s="267"/>
      <c r="VXX42" s="267"/>
      <c r="VXY42" s="267"/>
      <c r="VXZ42" s="267"/>
      <c r="VYA42" s="267"/>
      <c r="VYB42" s="267"/>
      <c r="VYC42" s="267"/>
      <c r="VYD42" s="267"/>
      <c r="VYE42" s="267"/>
      <c r="VYF42" s="267"/>
      <c r="VYG42" s="267"/>
      <c r="VYH42" s="267"/>
      <c r="VYI42" s="267"/>
      <c r="VYJ42" s="267"/>
      <c r="VYK42" s="267"/>
      <c r="VYL42" s="267"/>
      <c r="VYM42" s="267"/>
      <c r="VYN42" s="267"/>
      <c r="VYO42" s="267"/>
      <c r="VYP42" s="267"/>
      <c r="VYQ42" s="267"/>
      <c r="VYR42" s="267"/>
      <c r="VYS42" s="267"/>
      <c r="VYT42" s="267"/>
      <c r="VYU42" s="267"/>
      <c r="VYV42" s="267"/>
      <c r="VYW42" s="267"/>
      <c r="VYX42" s="267"/>
      <c r="VYY42" s="267"/>
      <c r="VYZ42" s="267"/>
      <c r="VZA42" s="267"/>
      <c r="VZB42" s="267"/>
      <c r="VZC42" s="267"/>
      <c r="VZD42" s="267"/>
      <c r="VZE42" s="267"/>
      <c r="VZF42" s="267"/>
      <c r="VZG42" s="267"/>
      <c r="VZH42" s="267"/>
      <c r="VZI42" s="267"/>
      <c r="VZJ42" s="267"/>
      <c r="VZK42" s="267"/>
      <c r="VZL42" s="267"/>
      <c r="VZM42" s="267"/>
      <c r="VZN42" s="267"/>
      <c r="VZO42" s="267"/>
      <c r="VZP42" s="267"/>
      <c r="VZQ42" s="267"/>
      <c r="VZR42" s="267"/>
      <c r="VZS42" s="267"/>
      <c r="VZT42" s="267"/>
      <c r="VZU42" s="267"/>
      <c r="VZV42" s="267"/>
      <c r="VZW42" s="267"/>
      <c r="VZX42" s="267"/>
      <c r="VZY42" s="267"/>
      <c r="VZZ42" s="267"/>
      <c r="WAA42" s="267"/>
      <c r="WAB42" s="267"/>
      <c r="WAC42" s="267"/>
      <c r="WAD42" s="267"/>
      <c r="WAE42" s="267"/>
      <c r="WAF42" s="267"/>
      <c r="WAG42" s="267"/>
      <c r="WAH42" s="267"/>
      <c r="WAI42" s="267"/>
      <c r="WAJ42" s="267"/>
      <c r="WAK42" s="267"/>
      <c r="WAL42" s="267"/>
      <c r="WAM42" s="267"/>
      <c r="WAN42" s="267"/>
      <c r="WAO42" s="267"/>
      <c r="WAP42" s="267"/>
      <c r="WAQ42" s="267"/>
      <c r="WAR42" s="267"/>
      <c r="WAS42" s="267"/>
      <c r="WAT42" s="267"/>
      <c r="WAU42" s="267"/>
      <c r="WAV42" s="267"/>
      <c r="WAW42" s="267"/>
      <c r="WAX42" s="267"/>
      <c r="WAY42" s="267"/>
      <c r="WAZ42" s="267"/>
      <c r="WBA42" s="267"/>
      <c r="WBB42" s="267"/>
      <c r="WBC42" s="267"/>
      <c r="WBD42" s="267"/>
      <c r="WBE42" s="267"/>
      <c r="WBF42" s="267"/>
      <c r="WBG42" s="267"/>
      <c r="WBH42" s="267"/>
      <c r="WBI42" s="267"/>
      <c r="WBJ42" s="267"/>
      <c r="WBK42" s="267"/>
      <c r="WBL42" s="267"/>
      <c r="WBM42" s="267"/>
      <c r="WBN42" s="267"/>
      <c r="WBO42" s="267"/>
      <c r="WBP42" s="267"/>
      <c r="WBQ42" s="267"/>
      <c r="WBR42" s="267"/>
      <c r="WBS42" s="267"/>
      <c r="WBT42" s="267"/>
      <c r="WBU42" s="267"/>
      <c r="WBV42" s="267"/>
      <c r="WBW42" s="267"/>
      <c r="WBX42" s="267"/>
      <c r="WBY42" s="267"/>
      <c r="WBZ42" s="267"/>
      <c r="WCA42" s="267"/>
      <c r="WCB42" s="267"/>
      <c r="WCC42" s="267"/>
      <c r="WCD42" s="267"/>
      <c r="WCE42" s="267"/>
      <c r="WCF42" s="267"/>
      <c r="WCG42" s="267"/>
      <c r="WCH42" s="267"/>
      <c r="WCI42" s="267"/>
      <c r="WCJ42" s="267"/>
      <c r="WCK42" s="267"/>
      <c r="WCL42" s="267"/>
      <c r="WCM42" s="267"/>
      <c r="WCN42" s="267"/>
      <c r="WCO42" s="267"/>
      <c r="WCP42" s="267"/>
      <c r="WCQ42" s="267"/>
      <c r="WCR42" s="267"/>
      <c r="WCS42" s="267"/>
      <c r="WCT42" s="267"/>
      <c r="WCU42" s="267"/>
      <c r="WCV42" s="267"/>
      <c r="WCW42" s="267"/>
      <c r="WCX42" s="267"/>
      <c r="WCY42" s="267"/>
      <c r="WCZ42" s="267"/>
      <c r="WDA42" s="267"/>
      <c r="WDB42" s="267"/>
      <c r="WDC42" s="267"/>
      <c r="WDD42" s="267"/>
      <c r="WDE42" s="267"/>
      <c r="WDF42" s="267"/>
      <c r="WDG42" s="267"/>
      <c r="WDH42" s="267"/>
      <c r="WDI42" s="267"/>
      <c r="WDJ42" s="267"/>
      <c r="WDK42" s="267"/>
      <c r="WDL42" s="267"/>
      <c r="WDM42" s="267"/>
      <c r="WDN42" s="267"/>
      <c r="WDO42" s="267"/>
      <c r="WDP42" s="267"/>
      <c r="WDQ42" s="267"/>
      <c r="WDR42" s="267"/>
      <c r="WDS42" s="267"/>
      <c r="WDT42" s="267"/>
      <c r="WDU42" s="267"/>
      <c r="WDV42" s="267"/>
      <c r="WDW42" s="267"/>
      <c r="WDX42" s="267"/>
      <c r="WDY42" s="267"/>
      <c r="WDZ42" s="267"/>
      <c r="WEA42" s="267"/>
      <c r="WEB42" s="267"/>
      <c r="WEC42" s="267"/>
      <c r="WED42" s="267"/>
      <c r="WEE42" s="267"/>
      <c r="WEF42" s="267"/>
      <c r="WEG42" s="267"/>
      <c r="WEH42" s="267"/>
      <c r="WEI42" s="267"/>
      <c r="WEJ42" s="267"/>
      <c r="WEK42" s="267"/>
      <c r="WEL42" s="267"/>
      <c r="WEM42" s="267"/>
      <c r="WEN42" s="267"/>
      <c r="WEO42" s="267"/>
      <c r="WEP42" s="267"/>
      <c r="WEQ42" s="267"/>
      <c r="WER42" s="267"/>
      <c r="WES42" s="267"/>
      <c r="WET42" s="267"/>
      <c r="WEU42" s="267"/>
      <c r="WEV42" s="267"/>
      <c r="WEW42" s="267"/>
      <c r="WEX42" s="267"/>
      <c r="WEY42" s="267"/>
      <c r="WEZ42" s="267"/>
      <c r="WFA42" s="267"/>
      <c r="WFB42" s="267"/>
      <c r="WFC42" s="267"/>
      <c r="WFD42" s="267"/>
      <c r="WFE42" s="267"/>
      <c r="WFF42" s="267"/>
      <c r="WFG42" s="267"/>
      <c r="WFH42" s="267"/>
      <c r="WFI42" s="267"/>
      <c r="WFJ42" s="267"/>
      <c r="WFK42" s="267"/>
      <c r="WFL42" s="267"/>
      <c r="WFM42" s="267"/>
      <c r="WFN42" s="267"/>
      <c r="WFO42" s="267"/>
      <c r="WFP42" s="267"/>
      <c r="WFQ42" s="267"/>
      <c r="WFR42" s="267"/>
      <c r="WFS42" s="267"/>
      <c r="WFT42" s="267"/>
      <c r="WFU42" s="267"/>
      <c r="WFV42" s="267"/>
      <c r="WFW42" s="267"/>
      <c r="WFX42" s="267"/>
      <c r="WFY42" s="267"/>
      <c r="WFZ42" s="267"/>
      <c r="WGA42" s="267"/>
      <c r="WGB42" s="267"/>
      <c r="WGC42" s="267"/>
      <c r="WGD42" s="267"/>
      <c r="WGE42" s="267"/>
      <c r="WGF42" s="267"/>
      <c r="WGG42" s="267"/>
      <c r="WGH42" s="267"/>
      <c r="WGI42" s="267"/>
      <c r="WGJ42" s="267"/>
      <c r="WGK42" s="267"/>
      <c r="WGL42" s="267"/>
      <c r="WGM42" s="267"/>
      <c r="WGN42" s="267"/>
      <c r="WGO42" s="267"/>
      <c r="WGP42" s="267"/>
      <c r="WGQ42" s="267"/>
      <c r="WGR42" s="267"/>
      <c r="WGS42" s="267"/>
      <c r="WGT42" s="267"/>
      <c r="WGU42" s="267"/>
      <c r="WGV42" s="267"/>
      <c r="WGW42" s="267"/>
      <c r="WGX42" s="267"/>
      <c r="WGY42" s="267"/>
      <c r="WGZ42" s="267"/>
      <c r="WHA42" s="267"/>
      <c r="WHB42" s="267"/>
      <c r="WHC42" s="267"/>
      <c r="WHD42" s="267"/>
      <c r="WHE42" s="267"/>
      <c r="WHF42" s="267"/>
      <c r="WHG42" s="267"/>
      <c r="WHH42" s="267"/>
      <c r="WHI42" s="267"/>
      <c r="WHJ42" s="267"/>
      <c r="WHK42" s="267"/>
      <c r="WHL42" s="267"/>
      <c r="WHM42" s="267"/>
      <c r="WHN42" s="267"/>
      <c r="WHO42" s="267"/>
      <c r="WHP42" s="267"/>
      <c r="WHQ42" s="267"/>
      <c r="WHR42" s="267"/>
      <c r="WHS42" s="267"/>
      <c r="WHT42" s="267"/>
      <c r="WHU42" s="267"/>
      <c r="WHV42" s="267"/>
      <c r="WHW42" s="267"/>
      <c r="WHX42" s="267"/>
      <c r="WHY42" s="267"/>
      <c r="WHZ42" s="267"/>
      <c r="WIA42" s="267"/>
      <c r="WIB42" s="267"/>
      <c r="WIC42" s="267"/>
      <c r="WID42" s="267"/>
      <c r="WIE42" s="267"/>
      <c r="WIF42" s="267"/>
      <c r="WIG42" s="267"/>
      <c r="WIH42" s="267"/>
      <c r="WII42" s="267"/>
      <c r="WIJ42" s="267"/>
      <c r="WIK42" s="267"/>
      <c r="WIL42" s="267"/>
      <c r="WIM42" s="267"/>
      <c r="WIN42" s="267"/>
      <c r="WIO42" s="267"/>
      <c r="WIP42" s="267"/>
      <c r="WIQ42" s="267"/>
      <c r="WIR42" s="267"/>
      <c r="WIS42" s="267"/>
      <c r="WIT42" s="267"/>
      <c r="WIU42" s="267"/>
      <c r="WIV42" s="267"/>
      <c r="WIW42" s="267"/>
      <c r="WIX42" s="267"/>
      <c r="WIY42" s="267"/>
      <c r="WIZ42" s="267"/>
      <c r="WJA42" s="267"/>
      <c r="WJB42" s="267"/>
      <c r="WJC42" s="267"/>
      <c r="WJD42" s="267"/>
      <c r="WJE42" s="267"/>
      <c r="WJF42" s="267"/>
      <c r="WJG42" s="267"/>
      <c r="WJH42" s="267"/>
      <c r="WJI42" s="267"/>
      <c r="WJJ42" s="267"/>
      <c r="WJK42" s="267"/>
      <c r="WJL42" s="267"/>
      <c r="WJM42" s="267"/>
      <c r="WJN42" s="267"/>
      <c r="WJO42" s="267"/>
      <c r="WJP42" s="267"/>
      <c r="WJQ42" s="267"/>
      <c r="WJR42" s="267"/>
      <c r="WJS42" s="267"/>
      <c r="WJT42" s="267"/>
      <c r="WJU42" s="267"/>
      <c r="WJV42" s="267"/>
      <c r="WJW42" s="267"/>
      <c r="WJX42" s="267"/>
      <c r="WJY42" s="267"/>
      <c r="WJZ42" s="267"/>
      <c r="WKA42" s="267"/>
      <c r="WKB42" s="267"/>
      <c r="WKC42" s="267"/>
      <c r="WKD42" s="267"/>
      <c r="WKE42" s="267"/>
      <c r="WKF42" s="267"/>
      <c r="WKG42" s="267"/>
      <c r="WKH42" s="267"/>
      <c r="WKI42" s="267"/>
      <c r="WKJ42" s="267"/>
      <c r="WKK42" s="267"/>
      <c r="WKL42" s="267"/>
      <c r="WKM42" s="267"/>
      <c r="WKN42" s="267"/>
      <c r="WKO42" s="267"/>
      <c r="WKP42" s="267"/>
      <c r="WKQ42" s="267"/>
      <c r="WKR42" s="267"/>
      <c r="WKS42" s="267"/>
      <c r="WKT42" s="267"/>
      <c r="WKU42" s="267"/>
      <c r="WKV42" s="267"/>
      <c r="WKW42" s="267"/>
      <c r="WKX42" s="267"/>
      <c r="WKY42" s="267"/>
      <c r="WKZ42" s="267"/>
      <c r="WLA42" s="267"/>
      <c r="WLB42" s="267"/>
      <c r="WLC42" s="267"/>
      <c r="WLD42" s="267"/>
      <c r="WLE42" s="267"/>
      <c r="WLF42" s="267"/>
      <c r="WLG42" s="267"/>
      <c r="WLH42" s="267"/>
      <c r="WLI42" s="267"/>
      <c r="WLJ42" s="267"/>
      <c r="WLK42" s="267"/>
      <c r="WLL42" s="267"/>
      <c r="WLM42" s="267"/>
      <c r="WLN42" s="267"/>
      <c r="WLO42" s="267"/>
      <c r="WLP42" s="267"/>
      <c r="WLQ42" s="267"/>
      <c r="WLR42" s="267"/>
      <c r="WLS42" s="267"/>
      <c r="WLT42" s="267"/>
      <c r="WLU42" s="267"/>
      <c r="WLV42" s="267"/>
      <c r="WLW42" s="267"/>
      <c r="WLX42" s="267"/>
      <c r="WLY42" s="267"/>
      <c r="WLZ42" s="267"/>
      <c r="WMA42" s="267"/>
      <c r="WMB42" s="267"/>
      <c r="WMC42" s="267"/>
      <c r="WMD42" s="267"/>
      <c r="WME42" s="267"/>
      <c r="WMF42" s="267"/>
      <c r="WMG42" s="267"/>
      <c r="WMH42" s="267"/>
      <c r="WMI42" s="267"/>
      <c r="WMJ42" s="267"/>
      <c r="WMK42" s="267"/>
      <c r="WML42" s="267"/>
      <c r="WMM42" s="267"/>
      <c r="WMN42" s="267"/>
      <c r="WMO42" s="267"/>
      <c r="WMP42" s="267"/>
      <c r="WMQ42" s="267"/>
      <c r="WMR42" s="267"/>
      <c r="WMS42" s="267"/>
      <c r="WMT42" s="267"/>
      <c r="WMU42" s="267"/>
      <c r="WMV42" s="267"/>
      <c r="WMW42" s="267"/>
      <c r="WMX42" s="267"/>
      <c r="WMY42" s="267"/>
      <c r="WMZ42" s="267"/>
      <c r="WNA42" s="267"/>
      <c r="WNB42" s="267"/>
      <c r="WNC42" s="267"/>
      <c r="WND42" s="267"/>
      <c r="WNE42" s="267"/>
      <c r="WNF42" s="267"/>
      <c r="WNG42" s="267"/>
      <c r="WNH42" s="267"/>
      <c r="WNI42" s="267"/>
      <c r="WNJ42" s="267"/>
      <c r="WNK42" s="267"/>
      <c r="WNL42" s="267"/>
      <c r="WNM42" s="267"/>
      <c r="WNN42" s="267"/>
      <c r="WNO42" s="267"/>
      <c r="WNP42" s="267"/>
      <c r="WNQ42" s="267"/>
      <c r="WNR42" s="267"/>
      <c r="WNS42" s="267"/>
      <c r="WNT42" s="267"/>
      <c r="WNU42" s="267"/>
      <c r="WNV42" s="267"/>
      <c r="WNW42" s="267"/>
      <c r="WNX42" s="267"/>
      <c r="WNY42" s="267"/>
      <c r="WNZ42" s="267"/>
      <c r="WOA42" s="267"/>
      <c r="WOB42" s="267"/>
      <c r="WOC42" s="267"/>
      <c r="WOD42" s="267"/>
      <c r="WOE42" s="267"/>
      <c r="WOF42" s="267"/>
      <c r="WOG42" s="267"/>
      <c r="WOH42" s="267"/>
      <c r="WOI42" s="267"/>
      <c r="WOJ42" s="267"/>
      <c r="WOK42" s="267"/>
      <c r="WOL42" s="267"/>
      <c r="WOM42" s="267"/>
      <c r="WON42" s="267"/>
      <c r="WOO42" s="267"/>
      <c r="WOP42" s="267"/>
      <c r="WOQ42" s="267"/>
      <c r="WOR42" s="267"/>
      <c r="WOS42" s="267"/>
      <c r="WOT42" s="267"/>
      <c r="WOU42" s="267"/>
      <c r="WOV42" s="267"/>
      <c r="WOW42" s="267"/>
      <c r="WOX42" s="267"/>
      <c r="WOY42" s="267"/>
      <c r="WOZ42" s="267"/>
      <c r="WPA42" s="267"/>
      <c r="WPB42" s="267"/>
      <c r="WPC42" s="267"/>
      <c r="WPD42" s="267"/>
      <c r="WPE42" s="267"/>
      <c r="WPF42" s="267"/>
      <c r="WPG42" s="267"/>
      <c r="WPH42" s="267"/>
      <c r="WPI42" s="267"/>
      <c r="WPJ42" s="267"/>
      <c r="WPK42" s="267"/>
      <c r="WPL42" s="267"/>
      <c r="WPM42" s="267"/>
      <c r="WPN42" s="267"/>
      <c r="WPO42" s="267"/>
      <c r="WPP42" s="267"/>
      <c r="WPQ42" s="267"/>
      <c r="WPR42" s="267"/>
      <c r="WPS42" s="267"/>
      <c r="WPT42" s="267"/>
      <c r="WPU42" s="267"/>
      <c r="WPV42" s="267"/>
      <c r="WPW42" s="267"/>
      <c r="WPX42" s="267"/>
      <c r="WPY42" s="267"/>
      <c r="WPZ42" s="267"/>
      <c r="WQA42" s="267"/>
      <c r="WQB42" s="267"/>
      <c r="WQC42" s="267"/>
      <c r="WQD42" s="267"/>
      <c r="WQE42" s="267"/>
      <c r="WQF42" s="267"/>
      <c r="WQG42" s="267"/>
      <c r="WQH42" s="267"/>
      <c r="WQI42" s="267"/>
      <c r="WQJ42" s="267"/>
      <c r="WQK42" s="267"/>
      <c r="WQL42" s="267"/>
      <c r="WQM42" s="267"/>
      <c r="WQN42" s="267"/>
      <c r="WQO42" s="267"/>
      <c r="WQP42" s="267"/>
      <c r="WQQ42" s="267"/>
      <c r="WQR42" s="267"/>
      <c r="WQS42" s="267"/>
      <c r="WQT42" s="267"/>
      <c r="WQU42" s="267"/>
      <c r="WQV42" s="267"/>
      <c r="WQW42" s="267"/>
      <c r="WQX42" s="267"/>
      <c r="WQY42" s="267"/>
      <c r="WQZ42" s="267"/>
      <c r="WRA42" s="267"/>
      <c r="WRB42" s="267"/>
      <c r="WRC42" s="267"/>
      <c r="WRD42" s="267"/>
      <c r="WRE42" s="267"/>
      <c r="WRF42" s="267"/>
      <c r="WRG42" s="267"/>
      <c r="WRH42" s="267"/>
      <c r="WRI42" s="267"/>
      <c r="WRJ42" s="267"/>
      <c r="WRK42" s="267"/>
      <c r="WRL42" s="267"/>
      <c r="WRM42" s="267"/>
      <c r="WRN42" s="267"/>
      <c r="WRO42" s="267"/>
      <c r="WRP42" s="267"/>
      <c r="WRQ42" s="267"/>
      <c r="WRR42" s="267"/>
      <c r="WRS42" s="267"/>
      <c r="WRT42" s="267"/>
      <c r="WRU42" s="267"/>
      <c r="WRV42" s="267"/>
      <c r="WRW42" s="267"/>
      <c r="WRX42" s="267"/>
      <c r="WRY42" s="267"/>
      <c r="WRZ42" s="267"/>
      <c r="WSA42" s="267"/>
      <c r="WSB42" s="267"/>
      <c r="WSC42" s="267"/>
      <c r="WSD42" s="267"/>
      <c r="WSE42" s="267"/>
      <c r="WSF42" s="267"/>
      <c r="WSG42" s="267"/>
      <c r="WSH42" s="267"/>
      <c r="WSI42" s="267"/>
      <c r="WSJ42" s="267"/>
      <c r="WSK42" s="267"/>
      <c r="WSL42" s="267"/>
      <c r="WSM42" s="267"/>
      <c r="WSN42" s="267"/>
      <c r="WSO42" s="267"/>
      <c r="WSP42" s="267"/>
      <c r="WSQ42" s="267"/>
      <c r="WSR42" s="267"/>
      <c r="WSS42" s="267"/>
      <c r="WST42" s="267"/>
      <c r="WSU42" s="267"/>
      <c r="WSV42" s="267"/>
      <c r="WSW42" s="267"/>
      <c r="WSX42" s="267"/>
      <c r="WSY42" s="267"/>
      <c r="WSZ42" s="267"/>
      <c r="WTA42" s="267"/>
      <c r="WTB42" s="267"/>
      <c r="WTC42" s="267"/>
      <c r="WTD42" s="267"/>
      <c r="WTE42" s="267"/>
      <c r="WTF42" s="267"/>
      <c r="WTG42" s="267"/>
      <c r="WTH42" s="267"/>
      <c r="WTI42" s="267"/>
      <c r="WTJ42" s="267"/>
      <c r="WTK42" s="267"/>
      <c r="WTL42" s="267"/>
      <c r="WTM42" s="267"/>
      <c r="WTN42" s="267"/>
      <c r="WTO42" s="267"/>
      <c r="WTP42" s="267"/>
      <c r="WTQ42" s="267"/>
      <c r="WTR42" s="267"/>
      <c r="WTS42" s="267"/>
      <c r="WTT42" s="267"/>
      <c r="WTU42" s="267"/>
      <c r="WTV42" s="267"/>
      <c r="WTW42" s="267"/>
      <c r="WTX42" s="267"/>
      <c r="WTY42" s="267"/>
      <c r="WTZ42" s="267"/>
      <c r="WUA42" s="267"/>
      <c r="WUB42" s="267"/>
      <c r="WUC42" s="267"/>
      <c r="WUD42" s="267"/>
      <c r="WUE42" s="267"/>
      <c r="WUF42" s="267"/>
      <c r="WUG42" s="267"/>
      <c r="WUH42" s="267"/>
      <c r="WUI42" s="267"/>
      <c r="WUJ42" s="267"/>
      <c r="WUK42" s="267"/>
      <c r="WUL42" s="267"/>
      <c r="WUM42" s="267"/>
      <c r="WUN42" s="267"/>
      <c r="WUO42" s="267"/>
      <c r="WUP42" s="267"/>
      <c r="WUQ42" s="267"/>
      <c r="WUR42" s="267"/>
      <c r="WUS42" s="267"/>
      <c r="WUT42" s="267"/>
      <c r="WUU42" s="267"/>
      <c r="WUV42" s="267"/>
      <c r="WUW42" s="267"/>
      <c r="WUX42" s="267"/>
      <c r="WUY42" s="267"/>
      <c r="WUZ42" s="267"/>
      <c r="WVA42" s="267"/>
      <c r="WVB42" s="267"/>
      <c r="WVC42" s="267"/>
      <c r="WVD42" s="267"/>
      <c r="WVE42" s="267"/>
      <c r="WVF42" s="267"/>
      <c r="WVG42" s="267"/>
      <c r="WVH42" s="267"/>
      <c r="WVI42" s="267"/>
      <c r="WVJ42" s="267"/>
      <c r="WVK42" s="267"/>
      <c r="WVL42" s="267"/>
      <c r="WVM42" s="267"/>
      <c r="WVN42" s="267"/>
      <c r="WVO42" s="267"/>
      <c r="WVP42" s="267"/>
      <c r="WVQ42" s="267"/>
      <c r="WVR42" s="267"/>
      <c r="WVS42" s="267"/>
      <c r="WVT42" s="267"/>
      <c r="WVU42" s="267"/>
      <c r="WVV42" s="267"/>
      <c r="WVW42" s="267"/>
      <c r="WVX42" s="267"/>
      <c r="WVY42" s="267"/>
      <c r="WVZ42" s="267"/>
      <c r="WWA42" s="267"/>
      <c r="WWB42" s="267"/>
      <c r="WWC42" s="267"/>
      <c r="WWD42" s="267"/>
      <c r="WWE42" s="267"/>
      <c r="WWF42" s="267"/>
      <c r="WWG42" s="267"/>
      <c r="WWH42" s="267"/>
      <c r="WWI42" s="267"/>
      <c r="WWJ42" s="267"/>
      <c r="WWK42" s="267"/>
      <c r="WWL42" s="267"/>
      <c r="WWM42" s="267"/>
      <c r="WWN42" s="267"/>
      <c r="WWO42" s="267"/>
      <c r="WWP42" s="267"/>
      <c r="WWQ42" s="267"/>
      <c r="WWR42" s="267"/>
      <c r="WWS42" s="267"/>
      <c r="WWT42" s="267"/>
      <c r="WWU42" s="267"/>
      <c r="WWV42" s="267"/>
      <c r="WWW42" s="267"/>
      <c r="WWX42" s="267"/>
      <c r="WWY42" s="267"/>
      <c r="WWZ42" s="267"/>
      <c r="WXA42" s="267"/>
      <c r="WXB42" s="267"/>
      <c r="WXC42" s="267"/>
      <c r="WXD42" s="267"/>
      <c r="WXE42" s="267"/>
      <c r="WXF42" s="267"/>
      <c r="WXG42" s="267"/>
      <c r="WXH42" s="267"/>
      <c r="WXI42" s="267"/>
      <c r="WXJ42" s="267"/>
      <c r="WXK42" s="267"/>
      <c r="WXL42" s="267"/>
      <c r="WXM42" s="267"/>
      <c r="WXN42" s="267"/>
      <c r="WXO42" s="267"/>
      <c r="WXP42" s="267"/>
      <c r="WXQ42" s="267"/>
      <c r="WXR42" s="267"/>
      <c r="WXS42" s="267"/>
      <c r="WXT42" s="267"/>
      <c r="WXU42" s="267"/>
      <c r="WXV42" s="267"/>
      <c r="WXW42" s="267"/>
      <c r="WXX42" s="267"/>
      <c r="WXY42" s="267"/>
      <c r="WXZ42" s="267"/>
      <c r="WYA42" s="267"/>
      <c r="WYB42" s="267"/>
      <c r="WYC42" s="267"/>
      <c r="WYD42" s="267"/>
      <c r="WYE42" s="267"/>
      <c r="WYF42" s="267"/>
      <c r="WYG42" s="267"/>
      <c r="WYH42" s="267"/>
      <c r="WYI42" s="267"/>
      <c r="WYJ42" s="267"/>
      <c r="WYK42" s="267"/>
      <c r="WYL42" s="267"/>
      <c r="WYM42" s="267"/>
      <c r="WYN42" s="267"/>
      <c r="WYO42" s="267"/>
      <c r="WYP42" s="267"/>
      <c r="WYQ42" s="267"/>
      <c r="WYR42" s="267"/>
      <c r="WYS42" s="267"/>
      <c r="WYT42" s="267"/>
      <c r="WYU42" s="267"/>
      <c r="WYV42" s="267"/>
      <c r="WYW42" s="267"/>
      <c r="WYX42" s="267"/>
      <c r="WYY42" s="267"/>
      <c r="WYZ42" s="267"/>
      <c r="WZA42" s="267"/>
      <c r="WZB42" s="267"/>
      <c r="WZC42" s="267"/>
      <c r="WZD42" s="267"/>
      <c r="WZE42" s="267"/>
      <c r="WZF42" s="267"/>
      <c r="WZG42" s="267"/>
      <c r="WZH42" s="267"/>
      <c r="WZI42" s="267"/>
      <c r="WZJ42" s="267"/>
      <c r="WZK42" s="267"/>
      <c r="WZL42" s="267"/>
      <c r="WZM42" s="267"/>
      <c r="WZN42" s="267"/>
      <c r="WZO42" s="267"/>
      <c r="WZP42" s="267"/>
      <c r="WZQ42" s="267"/>
      <c r="WZR42" s="267"/>
      <c r="WZS42" s="267"/>
      <c r="WZT42" s="267"/>
      <c r="WZU42" s="267"/>
      <c r="WZV42" s="267"/>
      <c r="WZW42" s="267"/>
      <c r="WZX42" s="267"/>
      <c r="WZY42" s="267"/>
      <c r="WZZ42" s="267"/>
      <c r="XAA42" s="267"/>
      <c r="XAB42" s="267"/>
      <c r="XAC42" s="267"/>
      <c r="XAD42" s="267"/>
      <c r="XAE42" s="267"/>
      <c r="XAF42" s="267"/>
      <c r="XAG42" s="267"/>
      <c r="XAH42" s="267"/>
      <c r="XAI42" s="267"/>
      <c r="XAJ42" s="267"/>
      <c r="XAK42" s="267"/>
      <c r="XAL42" s="267"/>
      <c r="XAM42" s="267"/>
      <c r="XAN42" s="267"/>
      <c r="XAO42" s="267"/>
      <c r="XAP42" s="267"/>
      <c r="XAQ42" s="267"/>
      <c r="XAR42" s="267"/>
      <c r="XAS42" s="267"/>
      <c r="XAT42" s="267"/>
      <c r="XAU42" s="267"/>
      <c r="XAV42" s="267"/>
      <c r="XAW42" s="267"/>
      <c r="XAX42" s="267"/>
      <c r="XAY42" s="267"/>
      <c r="XAZ42" s="267"/>
      <c r="XBA42" s="267"/>
      <c r="XBB42" s="267"/>
      <c r="XBC42" s="267"/>
      <c r="XBD42" s="267"/>
      <c r="XBE42" s="267"/>
      <c r="XBF42" s="267"/>
      <c r="XBG42" s="267"/>
      <c r="XBH42" s="267"/>
      <c r="XBI42" s="267"/>
      <c r="XBJ42" s="267"/>
      <c r="XBK42" s="267"/>
      <c r="XBL42" s="267"/>
      <c r="XBM42" s="267"/>
      <c r="XBN42" s="267"/>
      <c r="XBO42" s="267"/>
      <c r="XBP42" s="267"/>
      <c r="XBQ42" s="267"/>
      <c r="XBR42" s="267"/>
      <c r="XBS42" s="267"/>
      <c r="XBT42" s="267"/>
      <c r="XBU42" s="267"/>
      <c r="XBV42" s="267"/>
      <c r="XBW42" s="267"/>
      <c r="XBX42" s="267"/>
      <c r="XBY42" s="267"/>
      <c r="XBZ42" s="267"/>
      <c r="XCA42" s="267"/>
      <c r="XCB42" s="267"/>
      <c r="XCC42" s="267"/>
      <c r="XCD42" s="267"/>
      <c r="XCE42" s="267"/>
      <c r="XCF42" s="267"/>
      <c r="XCG42" s="267"/>
      <c r="XCH42" s="267"/>
      <c r="XCI42" s="267"/>
      <c r="XCJ42" s="267"/>
      <c r="XCK42" s="267"/>
      <c r="XCL42" s="267"/>
      <c r="XCM42" s="267"/>
      <c r="XCN42" s="267"/>
      <c r="XCO42" s="267"/>
      <c r="XCP42" s="267"/>
      <c r="XCQ42" s="267"/>
      <c r="XCR42" s="267"/>
      <c r="XCS42" s="267"/>
      <c r="XCT42" s="267"/>
      <c r="XCU42" s="267"/>
      <c r="XCV42" s="267"/>
      <c r="XCW42" s="267"/>
      <c r="XCX42" s="267"/>
      <c r="XCY42" s="267"/>
      <c r="XCZ42" s="267"/>
      <c r="XDA42" s="267"/>
      <c r="XDB42" s="267"/>
      <c r="XDC42" s="267"/>
      <c r="XDD42" s="267"/>
      <c r="XDE42" s="267"/>
      <c r="XDF42" s="267"/>
      <c r="XDG42" s="267"/>
      <c r="XDH42" s="267"/>
      <c r="XDI42" s="267"/>
      <c r="XDJ42" s="267"/>
      <c r="XDK42" s="267"/>
      <c r="XDL42" s="267"/>
      <c r="XDM42" s="267"/>
      <c r="XDN42" s="267"/>
      <c r="XDO42" s="267"/>
      <c r="XDP42" s="267"/>
      <c r="XDQ42" s="267"/>
      <c r="XDR42" s="267"/>
      <c r="XDS42" s="267"/>
      <c r="XDT42" s="267"/>
      <c r="XDU42" s="267"/>
      <c r="XDV42" s="267"/>
      <c r="XDW42" s="267"/>
      <c r="XDX42" s="267"/>
      <c r="XDY42" s="267"/>
      <c r="XDZ42" s="267"/>
      <c r="XEA42" s="267"/>
      <c r="XEB42" s="267"/>
      <c r="XEC42" s="267"/>
      <c r="XED42" s="267"/>
      <c r="XEE42" s="267"/>
    </row>
    <row r="43" spans="1:16359" x14ac:dyDescent="0.25">
      <c r="A43" s="17" t="s">
        <v>54</v>
      </c>
      <c r="B43" s="280" t="s">
        <v>55</v>
      </c>
      <c r="C43" s="281"/>
      <c r="D43" s="281"/>
      <c r="E43" s="282"/>
      <c r="F43" s="283" t="s">
        <v>56</v>
      </c>
      <c r="G43" s="283"/>
      <c r="H43" s="283"/>
      <c r="I43" s="284"/>
    </row>
    <row r="44" spans="1:16359" ht="19.899999999999999" customHeight="1" x14ac:dyDescent="0.25">
      <c r="A44" s="17" t="s">
        <v>57</v>
      </c>
      <c r="B44" s="215" t="s">
        <v>163</v>
      </c>
      <c r="C44" s="216"/>
      <c r="D44" s="216"/>
      <c r="E44" s="217"/>
      <c r="F44" s="206" t="s">
        <v>292</v>
      </c>
      <c r="G44" s="206"/>
      <c r="H44" s="206"/>
      <c r="I44" s="285"/>
    </row>
    <row r="45" spans="1:16359" ht="19.899999999999999" customHeight="1" x14ac:dyDescent="0.25">
      <c r="A45" s="17" t="s">
        <v>58</v>
      </c>
      <c r="B45" s="215" t="s">
        <v>177</v>
      </c>
      <c r="C45" s="216"/>
      <c r="D45" s="216"/>
      <c r="E45" s="217"/>
      <c r="F45" s="215" t="s">
        <v>178</v>
      </c>
      <c r="G45" s="216"/>
      <c r="H45" s="216"/>
      <c r="I45" s="217"/>
    </row>
    <row r="46" spans="1:16359" s="60" customFormat="1" ht="15.6" x14ac:dyDescent="0.3">
      <c r="A46" s="218" t="s">
        <v>59</v>
      </c>
      <c r="B46" s="219"/>
      <c r="C46" s="219"/>
      <c r="D46" s="219"/>
      <c r="E46" s="219"/>
      <c r="F46" s="219"/>
      <c r="G46" s="219"/>
      <c r="H46" s="219"/>
      <c r="I46" s="220"/>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267"/>
      <c r="CA46" s="267"/>
      <c r="CB46" s="267"/>
      <c r="CC46" s="267"/>
      <c r="CD46" s="267"/>
      <c r="CE46" s="267"/>
      <c r="CF46" s="267"/>
      <c r="CG46" s="267"/>
      <c r="CH46" s="267"/>
      <c r="CI46" s="267"/>
      <c r="CJ46" s="267"/>
      <c r="CK46" s="267"/>
      <c r="CL46" s="267"/>
      <c r="CM46" s="267"/>
      <c r="CN46" s="267"/>
      <c r="CO46" s="267"/>
      <c r="CP46" s="267"/>
      <c r="CQ46" s="267"/>
      <c r="CR46" s="267"/>
      <c r="CS46" s="267"/>
      <c r="CT46" s="267"/>
      <c r="CU46" s="267"/>
      <c r="CV46" s="267"/>
      <c r="CW46" s="267"/>
      <c r="CX46" s="267"/>
      <c r="CY46" s="267"/>
      <c r="CZ46" s="267"/>
      <c r="DA46" s="267"/>
      <c r="DB46" s="267"/>
      <c r="DC46" s="267"/>
      <c r="DD46" s="267"/>
      <c r="DE46" s="267"/>
      <c r="DF46" s="267"/>
      <c r="DG46" s="267"/>
      <c r="DH46" s="267"/>
      <c r="DI46" s="267"/>
      <c r="DJ46" s="267"/>
      <c r="DK46" s="267"/>
      <c r="DL46" s="267"/>
      <c r="DM46" s="267"/>
      <c r="DN46" s="267"/>
      <c r="DO46" s="267"/>
      <c r="DP46" s="267"/>
      <c r="DQ46" s="267"/>
      <c r="DR46" s="267"/>
      <c r="DS46" s="267"/>
      <c r="DT46" s="267"/>
      <c r="DU46" s="267"/>
      <c r="DV46" s="267"/>
      <c r="DW46" s="267"/>
      <c r="DX46" s="267"/>
      <c r="DY46" s="267"/>
      <c r="DZ46" s="267"/>
      <c r="EA46" s="267"/>
      <c r="EB46" s="267"/>
      <c r="EC46" s="267"/>
      <c r="ED46" s="267"/>
      <c r="EE46" s="267"/>
      <c r="EF46" s="267"/>
      <c r="EG46" s="267"/>
      <c r="EH46" s="267"/>
      <c r="EI46" s="267"/>
      <c r="EJ46" s="267"/>
      <c r="EK46" s="267"/>
      <c r="EL46" s="267"/>
      <c r="EM46" s="267"/>
      <c r="EN46" s="267"/>
      <c r="EO46" s="267"/>
      <c r="EP46" s="267"/>
      <c r="EQ46" s="267"/>
      <c r="ER46" s="267"/>
      <c r="ES46" s="267"/>
      <c r="ET46" s="267"/>
      <c r="EU46" s="267"/>
      <c r="EV46" s="267"/>
      <c r="EW46" s="267"/>
      <c r="EX46" s="267"/>
      <c r="EY46" s="267"/>
      <c r="EZ46" s="267"/>
      <c r="FA46" s="267"/>
      <c r="FB46" s="267"/>
      <c r="FC46" s="267"/>
      <c r="FD46" s="267"/>
      <c r="FE46" s="267"/>
      <c r="FF46" s="267"/>
      <c r="FG46" s="267"/>
      <c r="FH46" s="267"/>
      <c r="FI46" s="267"/>
      <c r="FJ46" s="267"/>
      <c r="FK46" s="267"/>
      <c r="FL46" s="267"/>
      <c r="FM46" s="267"/>
      <c r="FN46" s="267"/>
      <c r="FO46" s="267"/>
      <c r="FP46" s="267"/>
      <c r="FQ46" s="267"/>
      <c r="FR46" s="267"/>
      <c r="FS46" s="267"/>
      <c r="FT46" s="267"/>
      <c r="FU46" s="267"/>
      <c r="FV46" s="267"/>
      <c r="FW46" s="267"/>
      <c r="FX46" s="267"/>
      <c r="FY46" s="267"/>
      <c r="FZ46" s="267"/>
      <c r="GA46" s="267"/>
      <c r="GB46" s="267"/>
      <c r="GC46" s="267"/>
      <c r="GD46" s="267"/>
      <c r="GE46" s="267"/>
      <c r="GF46" s="267"/>
      <c r="GG46" s="267"/>
      <c r="GH46" s="267"/>
      <c r="GI46" s="267"/>
      <c r="GJ46" s="267"/>
      <c r="GK46" s="267"/>
      <c r="GL46" s="267"/>
      <c r="GM46" s="267"/>
      <c r="GN46" s="267"/>
      <c r="GO46" s="267"/>
      <c r="GP46" s="267"/>
      <c r="GQ46" s="267"/>
      <c r="GR46" s="267"/>
      <c r="GS46" s="267"/>
      <c r="GT46" s="267"/>
      <c r="GU46" s="267"/>
      <c r="GV46" s="267"/>
      <c r="GW46" s="267"/>
      <c r="GX46" s="267"/>
      <c r="GY46" s="267"/>
      <c r="GZ46" s="267"/>
      <c r="HA46" s="267"/>
      <c r="HB46" s="267"/>
      <c r="HC46" s="267"/>
      <c r="HD46" s="267"/>
      <c r="HE46" s="267"/>
      <c r="HF46" s="267"/>
      <c r="HG46" s="267"/>
      <c r="HH46" s="267"/>
      <c r="HI46" s="267"/>
      <c r="HJ46" s="267"/>
      <c r="HK46" s="267"/>
      <c r="HL46" s="267"/>
      <c r="HM46" s="267"/>
      <c r="HN46" s="267"/>
      <c r="HO46" s="267"/>
      <c r="HP46" s="267"/>
      <c r="HQ46" s="267"/>
      <c r="HR46" s="267"/>
      <c r="HS46" s="267"/>
      <c r="HT46" s="267"/>
      <c r="HU46" s="267"/>
      <c r="HV46" s="267"/>
      <c r="HW46" s="267"/>
      <c r="HX46" s="267"/>
      <c r="HY46" s="267"/>
      <c r="HZ46" s="267"/>
      <c r="IA46" s="267"/>
      <c r="IB46" s="267"/>
      <c r="IC46" s="267"/>
      <c r="ID46" s="267"/>
      <c r="IE46" s="267"/>
      <c r="IF46" s="267"/>
      <c r="IG46" s="267"/>
      <c r="IH46" s="267"/>
      <c r="II46" s="267"/>
      <c r="IJ46" s="267"/>
      <c r="IK46" s="267"/>
      <c r="IL46" s="267"/>
      <c r="IM46" s="267"/>
      <c r="IN46" s="267"/>
      <c r="IO46" s="267"/>
      <c r="IP46" s="267"/>
      <c r="IQ46" s="267"/>
      <c r="IR46" s="267"/>
      <c r="IS46" s="267"/>
      <c r="IT46" s="267"/>
      <c r="IU46" s="267"/>
      <c r="IV46" s="267"/>
      <c r="IW46" s="267"/>
      <c r="IX46" s="267"/>
      <c r="IY46" s="267"/>
      <c r="IZ46" s="267"/>
      <c r="JA46" s="267"/>
      <c r="JB46" s="267"/>
      <c r="JC46" s="267"/>
      <c r="JD46" s="267"/>
      <c r="JE46" s="267"/>
      <c r="JF46" s="267"/>
      <c r="JG46" s="267"/>
      <c r="JH46" s="267"/>
      <c r="JI46" s="267"/>
      <c r="JJ46" s="267"/>
      <c r="JK46" s="267"/>
      <c r="JL46" s="267"/>
      <c r="JM46" s="267"/>
      <c r="JN46" s="267"/>
      <c r="JO46" s="267"/>
      <c r="JP46" s="267"/>
      <c r="JQ46" s="267"/>
      <c r="JR46" s="267"/>
      <c r="JS46" s="267"/>
      <c r="JT46" s="267"/>
      <c r="JU46" s="267"/>
      <c r="JV46" s="267"/>
      <c r="JW46" s="267"/>
      <c r="JX46" s="267"/>
      <c r="JY46" s="267"/>
      <c r="JZ46" s="267"/>
      <c r="KA46" s="267"/>
      <c r="KB46" s="267"/>
      <c r="KC46" s="267"/>
      <c r="KD46" s="267"/>
      <c r="KE46" s="267"/>
      <c r="KF46" s="267"/>
      <c r="KG46" s="267"/>
      <c r="KH46" s="267"/>
      <c r="KI46" s="267"/>
      <c r="KJ46" s="267"/>
      <c r="KK46" s="267"/>
      <c r="KL46" s="267"/>
      <c r="KM46" s="267"/>
      <c r="KN46" s="267"/>
      <c r="KO46" s="267"/>
      <c r="KP46" s="267"/>
      <c r="KQ46" s="267"/>
      <c r="KR46" s="267"/>
      <c r="KS46" s="267"/>
      <c r="KT46" s="267"/>
      <c r="KU46" s="267"/>
      <c r="KV46" s="267"/>
      <c r="KW46" s="267"/>
      <c r="KX46" s="267"/>
      <c r="KY46" s="267"/>
      <c r="KZ46" s="267"/>
      <c r="LA46" s="267"/>
      <c r="LB46" s="267"/>
      <c r="LC46" s="267"/>
      <c r="LD46" s="267"/>
      <c r="LE46" s="267"/>
      <c r="LF46" s="267"/>
      <c r="LG46" s="267"/>
      <c r="LH46" s="267"/>
      <c r="LI46" s="267"/>
      <c r="LJ46" s="267"/>
      <c r="LK46" s="267"/>
      <c r="LL46" s="267"/>
      <c r="LM46" s="267"/>
      <c r="LN46" s="267"/>
      <c r="LO46" s="267"/>
      <c r="LP46" s="267"/>
      <c r="LQ46" s="267"/>
      <c r="LR46" s="267"/>
      <c r="LS46" s="267"/>
      <c r="LT46" s="267"/>
      <c r="LU46" s="267"/>
      <c r="LV46" s="267"/>
      <c r="LW46" s="267"/>
      <c r="LX46" s="267"/>
      <c r="LY46" s="267"/>
      <c r="LZ46" s="267"/>
      <c r="MA46" s="267"/>
      <c r="MB46" s="267"/>
      <c r="MC46" s="267"/>
      <c r="MD46" s="267"/>
      <c r="ME46" s="267"/>
      <c r="MF46" s="267"/>
      <c r="MG46" s="267"/>
      <c r="MH46" s="267"/>
      <c r="MI46" s="267"/>
      <c r="MJ46" s="267"/>
      <c r="MK46" s="267"/>
      <c r="ML46" s="267"/>
      <c r="MM46" s="267"/>
      <c r="MN46" s="267"/>
      <c r="MO46" s="267"/>
      <c r="MP46" s="267"/>
      <c r="MQ46" s="267"/>
      <c r="MR46" s="267"/>
      <c r="MS46" s="267"/>
      <c r="MT46" s="267"/>
      <c r="MU46" s="267"/>
      <c r="MV46" s="267"/>
      <c r="MW46" s="267"/>
      <c r="MX46" s="267"/>
      <c r="MY46" s="267"/>
      <c r="MZ46" s="267"/>
      <c r="NA46" s="267"/>
      <c r="NB46" s="267"/>
      <c r="NC46" s="267"/>
      <c r="ND46" s="267"/>
      <c r="NE46" s="267"/>
      <c r="NF46" s="267"/>
      <c r="NG46" s="267"/>
      <c r="NH46" s="267"/>
      <c r="NI46" s="267"/>
      <c r="NJ46" s="267"/>
      <c r="NK46" s="267"/>
      <c r="NL46" s="267"/>
      <c r="NM46" s="267"/>
      <c r="NN46" s="267"/>
      <c r="NO46" s="267"/>
      <c r="NP46" s="267"/>
      <c r="NQ46" s="267"/>
      <c r="NR46" s="267"/>
      <c r="NS46" s="267"/>
      <c r="NT46" s="267"/>
      <c r="NU46" s="267"/>
      <c r="NV46" s="267"/>
      <c r="NW46" s="267"/>
      <c r="NX46" s="267"/>
      <c r="NY46" s="267"/>
      <c r="NZ46" s="267"/>
      <c r="OA46" s="267"/>
      <c r="OB46" s="267"/>
      <c r="OC46" s="267"/>
      <c r="OD46" s="267"/>
      <c r="OE46" s="267"/>
      <c r="OF46" s="267"/>
      <c r="OG46" s="267"/>
      <c r="OH46" s="267"/>
      <c r="OI46" s="267"/>
      <c r="OJ46" s="267"/>
      <c r="OK46" s="267"/>
      <c r="OL46" s="267"/>
      <c r="OM46" s="267"/>
      <c r="ON46" s="267"/>
      <c r="OO46" s="267"/>
      <c r="OP46" s="267"/>
      <c r="OQ46" s="267"/>
      <c r="OR46" s="267"/>
      <c r="OS46" s="267"/>
      <c r="OT46" s="267"/>
      <c r="OU46" s="267"/>
      <c r="OV46" s="267"/>
      <c r="OW46" s="267"/>
      <c r="OX46" s="267"/>
      <c r="OY46" s="267"/>
      <c r="OZ46" s="267"/>
      <c r="PA46" s="267"/>
      <c r="PB46" s="267"/>
      <c r="PC46" s="267"/>
      <c r="PD46" s="267"/>
      <c r="PE46" s="267"/>
      <c r="PF46" s="267"/>
      <c r="PG46" s="267"/>
      <c r="PH46" s="267"/>
      <c r="PI46" s="267"/>
      <c r="PJ46" s="267"/>
      <c r="PK46" s="267"/>
      <c r="PL46" s="267"/>
      <c r="PM46" s="267"/>
      <c r="PN46" s="267"/>
      <c r="PO46" s="267"/>
      <c r="PP46" s="267"/>
      <c r="PQ46" s="267"/>
      <c r="PR46" s="267"/>
      <c r="PS46" s="267"/>
      <c r="PT46" s="267"/>
      <c r="PU46" s="267"/>
      <c r="PV46" s="267"/>
      <c r="PW46" s="267"/>
      <c r="PX46" s="267"/>
      <c r="PY46" s="267"/>
      <c r="PZ46" s="267"/>
      <c r="QA46" s="267"/>
      <c r="QB46" s="267"/>
      <c r="QC46" s="267"/>
      <c r="QD46" s="267"/>
      <c r="QE46" s="267"/>
      <c r="QF46" s="267"/>
      <c r="QG46" s="267"/>
      <c r="QH46" s="267"/>
      <c r="QI46" s="267"/>
      <c r="QJ46" s="267"/>
      <c r="QK46" s="267"/>
      <c r="QL46" s="267"/>
      <c r="QM46" s="267"/>
      <c r="QN46" s="267"/>
      <c r="QO46" s="267"/>
      <c r="QP46" s="267"/>
      <c r="QQ46" s="267"/>
      <c r="QR46" s="267"/>
      <c r="QS46" s="267"/>
      <c r="QT46" s="267"/>
      <c r="QU46" s="267"/>
      <c r="QV46" s="267"/>
      <c r="QW46" s="267"/>
      <c r="QX46" s="267"/>
      <c r="QY46" s="267"/>
      <c r="QZ46" s="267"/>
      <c r="RA46" s="267"/>
      <c r="RB46" s="267"/>
      <c r="RC46" s="267"/>
      <c r="RD46" s="267"/>
      <c r="RE46" s="267"/>
      <c r="RF46" s="267"/>
      <c r="RG46" s="267"/>
      <c r="RH46" s="267"/>
      <c r="RI46" s="267"/>
      <c r="RJ46" s="267"/>
      <c r="RK46" s="267"/>
      <c r="RL46" s="267"/>
      <c r="RM46" s="267"/>
      <c r="RN46" s="267"/>
      <c r="RO46" s="267"/>
      <c r="RP46" s="267"/>
      <c r="RQ46" s="267"/>
      <c r="RR46" s="267"/>
      <c r="RS46" s="267"/>
      <c r="RT46" s="267"/>
      <c r="RU46" s="267"/>
      <c r="RV46" s="267"/>
      <c r="RW46" s="267"/>
      <c r="RX46" s="267"/>
      <c r="RY46" s="267"/>
      <c r="RZ46" s="267"/>
      <c r="SA46" s="267"/>
      <c r="SB46" s="267"/>
      <c r="SC46" s="267"/>
      <c r="SD46" s="267"/>
      <c r="SE46" s="267"/>
      <c r="SF46" s="267"/>
      <c r="SG46" s="267"/>
      <c r="SH46" s="267"/>
      <c r="SI46" s="267"/>
      <c r="SJ46" s="267"/>
      <c r="SK46" s="267"/>
      <c r="SL46" s="267"/>
      <c r="SM46" s="267"/>
      <c r="SN46" s="267"/>
      <c r="SO46" s="267"/>
      <c r="SP46" s="267"/>
      <c r="SQ46" s="267"/>
      <c r="SR46" s="267"/>
      <c r="SS46" s="267"/>
      <c r="ST46" s="267"/>
      <c r="SU46" s="267"/>
      <c r="SV46" s="267"/>
      <c r="SW46" s="267"/>
      <c r="SX46" s="267"/>
      <c r="SY46" s="267"/>
      <c r="SZ46" s="267"/>
      <c r="TA46" s="267"/>
      <c r="TB46" s="267"/>
      <c r="TC46" s="267"/>
      <c r="TD46" s="267"/>
      <c r="TE46" s="267"/>
      <c r="TF46" s="267"/>
      <c r="TG46" s="267"/>
      <c r="TH46" s="267"/>
      <c r="TI46" s="267"/>
      <c r="TJ46" s="267"/>
      <c r="TK46" s="267"/>
      <c r="TL46" s="267"/>
      <c r="TM46" s="267"/>
      <c r="TN46" s="267"/>
      <c r="TO46" s="267"/>
      <c r="TP46" s="267"/>
      <c r="TQ46" s="267"/>
      <c r="TR46" s="267"/>
      <c r="TS46" s="267"/>
      <c r="TT46" s="267"/>
      <c r="TU46" s="267"/>
      <c r="TV46" s="267"/>
      <c r="TW46" s="267"/>
      <c r="TX46" s="267"/>
      <c r="TY46" s="267"/>
      <c r="TZ46" s="267"/>
      <c r="UA46" s="267"/>
      <c r="UB46" s="267"/>
      <c r="UC46" s="267"/>
      <c r="UD46" s="267"/>
      <c r="UE46" s="267"/>
      <c r="UF46" s="267"/>
      <c r="UG46" s="267"/>
      <c r="UH46" s="267"/>
      <c r="UI46" s="267"/>
      <c r="UJ46" s="267"/>
      <c r="UK46" s="267"/>
      <c r="UL46" s="267"/>
      <c r="UM46" s="267"/>
      <c r="UN46" s="267"/>
      <c r="UO46" s="267"/>
      <c r="UP46" s="267"/>
      <c r="UQ46" s="267"/>
      <c r="UR46" s="267"/>
      <c r="US46" s="267"/>
      <c r="UT46" s="267"/>
      <c r="UU46" s="267"/>
      <c r="UV46" s="267"/>
      <c r="UW46" s="267"/>
      <c r="UX46" s="267"/>
      <c r="UY46" s="267"/>
      <c r="UZ46" s="267"/>
      <c r="VA46" s="267"/>
      <c r="VB46" s="267"/>
      <c r="VC46" s="267"/>
      <c r="VD46" s="267"/>
      <c r="VE46" s="267"/>
      <c r="VF46" s="267"/>
      <c r="VG46" s="267"/>
      <c r="VH46" s="267"/>
      <c r="VI46" s="267"/>
      <c r="VJ46" s="267"/>
      <c r="VK46" s="267"/>
      <c r="VL46" s="267"/>
      <c r="VM46" s="267"/>
      <c r="VN46" s="267"/>
      <c r="VO46" s="267"/>
      <c r="VP46" s="267"/>
      <c r="VQ46" s="267"/>
      <c r="VR46" s="267"/>
      <c r="VS46" s="267"/>
      <c r="VT46" s="267"/>
      <c r="VU46" s="267"/>
      <c r="VV46" s="267"/>
      <c r="VW46" s="267"/>
      <c r="VX46" s="267"/>
      <c r="VY46" s="267"/>
      <c r="VZ46" s="267"/>
      <c r="WA46" s="267"/>
      <c r="WB46" s="267"/>
      <c r="WC46" s="267"/>
      <c r="WD46" s="267"/>
      <c r="WE46" s="267"/>
      <c r="WF46" s="267"/>
      <c r="WG46" s="267"/>
      <c r="WH46" s="267"/>
      <c r="WI46" s="267"/>
      <c r="WJ46" s="267"/>
      <c r="WK46" s="267"/>
      <c r="WL46" s="267"/>
      <c r="WM46" s="267"/>
      <c r="WN46" s="267"/>
      <c r="WO46" s="267"/>
      <c r="WP46" s="267"/>
      <c r="WQ46" s="267"/>
      <c r="WR46" s="267"/>
      <c r="WS46" s="267"/>
      <c r="WT46" s="267"/>
      <c r="WU46" s="267"/>
      <c r="WV46" s="267"/>
      <c r="WW46" s="267"/>
      <c r="WX46" s="267"/>
      <c r="WY46" s="267"/>
      <c r="WZ46" s="267"/>
      <c r="XA46" s="267"/>
      <c r="XB46" s="267"/>
      <c r="XC46" s="267"/>
      <c r="XD46" s="267"/>
      <c r="XE46" s="267"/>
      <c r="XF46" s="267"/>
      <c r="XG46" s="267"/>
      <c r="XH46" s="267"/>
      <c r="XI46" s="267"/>
      <c r="XJ46" s="267"/>
      <c r="XK46" s="267"/>
      <c r="XL46" s="267"/>
      <c r="XM46" s="267"/>
      <c r="XN46" s="267"/>
      <c r="XO46" s="267"/>
      <c r="XP46" s="267"/>
      <c r="XQ46" s="267"/>
      <c r="XR46" s="267"/>
      <c r="XS46" s="267"/>
      <c r="XT46" s="267"/>
      <c r="XU46" s="267"/>
      <c r="XV46" s="267"/>
      <c r="XW46" s="267"/>
      <c r="XX46" s="267"/>
      <c r="XY46" s="267"/>
      <c r="XZ46" s="267"/>
      <c r="YA46" s="267"/>
      <c r="YB46" s="267"/>
      <c r="YC46" s="267"/>
      <c r="YD46" s="267"/>
      <c r="YE46" s="267"/>
      <c r="YF46" s="267"/>
      <c r="YG46" s="267"/>
      <c r="YH46" s="267"/>
      <c r="YI46" s="267"/>
      <c r="YJ46" s="267"/>
      <c r="YK46" s="267"/>
      <c r="YL46" s="267"/>
      <c r="YM46" s="267"/>
      <c r="YN46" s="267"/>
      <c r="YO46" s="267"/>
      <c r="YP46" s="267"/>
      <c r="YQ46" s="267"/>
      <c r="YR46" s="267"/>
      <c r="YS46" s="267"/>
      <c r="YT46" s="267"/>
      <c r="YU46" s="267"/>
      <c r="YV46" s="267"/>
      <c r="YW46" s="267"/>
      <c r="YX46" s="267"/>
      <c r="YY46" s="267"/>
      <c r="YZ46" s="267"/>
      <c r="ZA46" s="267"/>
      <c r="ZB46" s="267"/>
      <c r="ZC46" s="267"/>
      <c r="ZD46" s="267"/>
      <c r="ZE46" s="267"/>
      <c r="ZF46" s="267"/>
      <c r="ZG46" s="267"/>
      <c r="ZH46" s="267"/>
      <c r="ZI46" s="267"/>
      <c r="ZJ46" s="267"/>
      <c r="ZK46" s="267"/>
      <c r="ZL46" s="267"/>
      <c r="ZM46" s="267"/>
      <c r="ZN46" s="267"/>
      <c r="ZO46" s="267"/>
      <c r="ZP46" s="267"/>
      <c r="ZQ46" s="267"/>
      <c r="ZR46" s="267"/>
      <c r="ZS46" s="267"/>
      <c r="ZT46" s="267"/>
      <c r="ZU46" s="267"/>
      <c r="ZV46" s="267"/>
      <c r="ZW46" s="267"/>
      <c r="ZX46" s="267"/>
      <c r="ZY46" s="267"/>
      <c r="ZZ46" s="267"/>
      <c r="AAA46" s="267"/>
      <c r="AAB46" s="267"/>
      <c r="AAC46" s="267"/>
      <c r="AAD46" s="267"/>
      <c r="AAE46" s="267"/>
      <c r="AAF46" s="267"/>
      <c r="AAG46" s="267"/>
      <c r="AAH46" s="267"/>
      <c r="AAI46" s="267"/>
      <c r="AAJ46" s="267"/>
      <c r="AAK46" s="267"/>
      <c r="AAL46" s="267"/>
      <c r="AAM46" s="267"/>
      <c r="AAN46" s="267"/>
      <c r="AAO46" s="267"/>
      <c r="AAP46" s="267"/>
      <c r="AAQ46" s="267"/>
      <c r="AAR46" s="267"/>
      <c r="AAS46" s="267"/>
      <c r="AAT46" s="267"/>
      <c r="AAU46" s="267"/>
      <c r="AAV46" s="267"/>
      <c r="AAW46" s="267"/>
      <c r="AAX46" s="267"/>
      <c r="AAY46" s="267"/>
      <c r="AAZ46" s="267"/>
      <c r="ABA46" s="267"/>
      <c r="ABB46" s="267"/>
      <c r="ABC46" s="267"/>
      <c r="ABD46" s="267"/>
      <c r="ABE46" s="267"/>
      <c r="ABF46" s="267"/>
      <c r="ABG46" s="267"/>
      <c r="ABH46" s="267"/>
      <c r="ABI46" s="267"/>
      <c r="ABJ46" s="267"/>
      <c r="ABK46" s="267"/>
      <c r="ABL46" s="267"/>
      <c r="ABM46" s="267"/>
      <c r="ABN46" s="267"/>
      <c r="ABO46" s="267"/>
      <c r="ABP46" s="267"/>
      <c r="ABQ46" s="267"/>
      <c r="ABR46" s="267"/>
      <c r="ABS46" s="267"/>
      <c r="ABT46" s="267"/>
      <c r="ABU46" s="267"/>
      <c r="ABV46" s="267"/>
      <c r="ABW46" s="267"/>
      <c r="ABX46" s="267"/>
      <c r="ABY46" s="267"/>
      <c r="ABZ46" s="267"/>
      <c r="ACA46" s="267"/>
      <c r="ACB46" s="267"/>
      <c r="ACC46" s="267"/>
      <c r="ACD46" s="267"/>
      <c r="ACE46" s="267"/>
      <c r="ACF46" s="267"/>
      <c r="ACG46" s="267"/>
      <c r="ACH46" s="267"/>
      <c r="ACI46" s="267"/>
      <c r="ACJ46" s="267"/>
      <c r="ACK46" s="267"/>
      <c r="ACL46" s="267"/>
      <c r="ACM46" s="267"/>
      <c r="ACN46" s="267"/>
      <c r="ACO46" s="267"/>
      <c r="ACP46" s="267"/>
      <c r="ACQ46" s="267"/>
      <c r="ACR46" s="267"/>
      <c r="ACS46" s="267"/>
      <c r="ACT46" s="267"/>
      <c r="ACU46" s="267"/>
      <c r="ACV46" s="267"/>
      <c r="ACW46" s="267"/>
      <c r="ACX46" s="267"/>
      <c r="ACY46" s="267"/>
      <c r="ACZ46" s="267"/>
      <c r="ADA46" s="267"/>
      <c r="ADB46" s="267"/>
      <c r="ADC46" s="267"/>
      <c r="ADD46" s="267"/>
      <c r="ADE46" s="267"/>
      <c r="ADF46" s="267"/>
      <c r="ADG46" s="267"/>
      <c r="ADH46" s="267"/>
      <c r="ADI46" s="267"/>
      <c r="ADJ46" s="267"/>
      <c r="ADK46" s="267"/>
      <c r="ADL46" s="267"/>
      <c r="ADM46" s="267"/>
      <c r="ADN46" s="267"/>
      <c r="ADO46" s="267"/>
      <c r="ADP46" s="267"/>
      <c r="ADQ46" s="267"/>
      <c r="ADR46" s="267"/>
      <c r="ADS46" s="267"/>
      <c r="ADT46" s="267"/>
      <c r="ADU46" s="267"/>
      <c r="ADV46" s="267"/>
      <c r="ADW46" s="267"/>
      <c r="ADX46" s="267"/>
      <c r="ADY46" s="267"/>
      <c r="ADZ46" s="267"/>
      <c r="AEA46" s="267"/>
      <c r="AEB46" s="267"/>
      <c r="AEC46" s="267"/>
      <c r="AED46" s="267"/>
      <c r="AEE46" s="267"/>
      <c r="AEF46" s="267"/>
      <c r="AEG46" s="267"/>
      <c r="AEH46" s="267"/>
      <c r="AEI46" s="267"/>
      <c r="AEJ46" s="267"/>
      <c r="AEK46" s="267"/>
      <c r="AEL46" s="267"/>
      <c r="AEM46" s="267"/>
      <c r="AEN46" s="267"/>
      <c r="AEO46" s="267"/>
      <c r="AEP46" s="267"/>
      <c r="AEQ46" s="267"/>
      <c r="AER46" s="267"/>
      <c r="AES46" s="267"/>
      <c r="AET46" s="267"/>
      <c r="AEU46" s="267"/>
      <c r="AEV46" s="267"/>
      <c r="AEW46" s="267"/>
      <c r="AEX46" s="267"/>
      <c r="AEY46" s="267"/>
      <c r="AEZ46" s="267"/>
      <c r="AFA46" s="267"/>
      <c r="AFB46" s="267"/>
      <c r="AFC46" s="267"/>
      <c r="AFD46" s="267"/>
      <c r="AFE46" s="267"/>
      <c r="AFF46" s="267"/>
      <c r="AFG46" s="267"/>
      <c r="AFH46" s="267"/>
      <c r="AFI46" s="267"/>
      <c r="AFJ46" s="267"/>
      <c r="AFK46" s="267"/>
      <c r="AFL46" s="267"/>
      <c r="AFM46" s="267"/>
      <c r="AFN46" s="267"/>
      <c r="AFO46" s="267"/>
      <c r="AFP46" s="267"/>
      <c r="AFQ46" s="267"/>
      <c r="AFR46" s="267"/>
      <c r="AFS46" s="267"/>
      <c r="AFT46" s="267"/>
      <c r="AFU46" s="267"/>
      <c r="AFV46" s="267"/>
      <c r="AFW46" s="267"/>
      <c r="AFX46" s="267"/>
      <c r="AFY46" s="267"/>
      <c r="AFZ46" s="267"/>
      <c r="AGA46" s="267"/>
      <c r="AGB46" s="267"/>
      <c r="AGC46" s="267"/>
      <c r="AGD46" s="267"/>
      <c r="AGE46" s="267"/>
      <c r="AGF46" s="267"/>
      <c r="AGG46" s="267"/>
      <c r="AGH46" s="267"/>
      <c r="AGI46" s="267"/>
      <c r="AGJ46" s="267"/>
      <c r="AGK46" s="267"/>
      <c r="AGL46" s="267"/>
      <c r="AGM46" s="267"/>
      <c r="AGN46" s="267"/>
      <c r="AGO46" s="267"/>
      <c r="AGP46" s="267"/>
      <c r="AGQ46" s="267"/>
      <c r="AGR46" s="267"/>
      <c r="AGS46" s="267"/>
      <c r="AGT46" s="267"/>
      <c r="AGU46" s="267"/>
      <c r="AGV46" s="267"/>
      <c r="AGW46" s="267"/>
      <c r="AGX46" s="267"/>
      <c r="AGY46" s="267"/>
      <c r="AGZ46" s="267"/>
      <c r="AHA46" s="267"/>
      <c r="AHB46" s="267"/>
      <c r="AHC46" s="267"/>
      <c r="AHD46" s="267"/>
      <c r="AHE46" s="267"/>
      <c r="AHF46" s="267"/>
      <c r="AHG46" s="267"/>
      <c r="AHH46" s="267"/>
      <c r="AHI46" s="267"/>
      <c r="AHJ46" s="267"/>
      <c r="AHK46" s="267"/>
      <c r="AHL46" s="267"/>
      <c r="AHM46" s="267"/>
      <c r="AHN46" s="267"/>
      <c r="AHO46" s="267"/>
      <c r="AHP46" s="267"/>
      <c r="AHQ46" s="267"/>
      <c r="AHR46" s="267"/>
      <c r="AHS46" s="267"/>
      <c r="AHT46" s="267"/>
      <c r="AHU46" s="267"/>
      <c r="AHV46" s="267"/>
      <c r="AHW46" s="267"/>
      <c r="AHX46" s="267"/>
      <c r="AHY46" s="267"/>
      <c r="AHZ46" s="267"/>
      <c r="AIA46" s="267"/>
      <c r="AIB46" s="267"/>
      <c r="AIC46" s="267"/>
      <c r="AID46" s="267"/>
      <c r="AIE46" s="267"/>
      <c r="AIF46" s="267"/>
      <c r="AIG46" s="267"/>
      <c r="AIH46" s="267"/>
      <c r="AII46" s="267"/>
      <c r="AIJ46" s="267"/>
      <c r="AIK46" s="267"/>
      <c r="AIL46" s="267"/>
      <c r="AIM46" s="267"/>
      <c r="AIN46" s="267"/>
      <c r="AIO46" s="267"/>
      <c r="AIP46" s="267"/>
      <c r="AIQ46" s="267"/>
      <c r="AIR46" s="267"/>
      <c r="AIS46" s="267"/>
      <c r="AIT46" s="267"/>
      <c r="AIU46" s="267"/>
      <c r="AIV46" s="267"/>
      <c r="AIW46" s="267"/>
      <c r="AIX46" s="267"/>
      <c r="AIY46" s="267"/>
      <c r="AIZ46" s="267"/>
      <c r="AJA46" s="267"/>
      <c r="AJB46" s="267"/>
      <c r="AJC46" s="267"/>
      <c r="AJD46" s="267"/>
      <c r="AJE46" s="267"/>
      <c r="AJF46" s="267"/>
      <c r="AJG46" s="267"/>
      <c r="AJH46" s="267"/>
      <c r="AJI46" s="267"/>
      <c r="AJJ46" s="267"/>
      <c r="AJK46" s="267"/>
      <c r="AJL46" s="267"/>
      <c r="AJM46" s="267"/>
      <c r="AJN46" s="267"/>
      <c r="AJO46" s="267"/>
      <c r="AJP46" s="267"/>
      <c r="AJQ46" s="267"/>
      <c r="AJR46" s="267"/>
      <c r="AJS46" s="267"/>
      <c r="AJT46" s="267"/>
      <c r="AJU46" s="267"/>
      <c r="AJV46" s="267"/>
      <c r="AJW46" s="267"/>
      <c r="AJX46" s="267"/>
      <c r="AJY46" s="267"/>
      <c r="AJZ46" s="267"/>
      <c r="AKA46" s="267"/>
      <c r="AKB46" s="267"/>
      <c r="AKC46" s="267"/>
      <c r="AKD46" s="267"/>
      <c r="AKE46" s="267"/>
      <c r="AKF46" s="267"/>
      <c r="AKG46" s="267"/>
      <c r="AKH46" s="267"/>
      <c r="AKI46" s="267"/>
      <c r="AKJ46" s="267"/>
      <c r="AKK46" s="267"/>
      <c r="AKL46" s="267"/>
      <c r="AKM46" s="267"/>
      <c r="AKN46" s="267"/>
      <c r="AKO46" s="267"/>
      <c r="AKP46" s="267"/>
      <c r="AKQ46" s="267"/>
      <c r="AKR46" s="267"/>
      <c r="AKS46" s="267"/>
      <c r="AKT46" s="267"/>
      <c r="AKU46" s="267"/>
      <c r="AKV46" s="267"/>
      <c r="AKW46" s="267"/>
      <c r="AKX46" s="267"/>
      <c r="AKY46" s="267"/>
      <c r="AKZ46" s="267"/>
      <c r="ALA46" s="267"/>
      <c r="ALB46" s="267"/>
      <c r="ALC46" s="267"/>
      <c r="ALD46" s="267"/>
      <c r="ALE46" s="267"/>
      <c r="ALF46" s="267"/>
      <c r="ALG46" s="267"/>
      <c r="ALH46" s="267"/>
      <c r="ALI46" s="267"/>
      <c r="ALJ46" s="267"/>
      <c r="ALK46" s="267"/>
      <c r="ALL46" s="267"/>
      <c r="ALM46" s="267"/>
      <c r="ALN46" s="267"/>
      <c r="ALO46" s="267"/>
      <c r="ALP46" s="267"/>
      <c r="ALQ46" s="267"/>
      <c r="ALR46" s="267"/>
      <c r="ALS46" s="267"/>
      <c r="ALT46" s="267"/>
      <c r="ALU46" s="267"/>
      <c r="ALV46" s="267"/>
      <c r="ALW46" s="267"/>
      <c r="ALX46" s="267"/>
      <c r="ALY46" s="267"/>
      <c r="ALZ46" s="267"/>
      <c r="AMA46" s="267"/>
      <c r="AMB46" s="267"/>
      <c r="AMC46" s="267"/>
      <c r="AMD46" s="267"/>
      <c r="AME46" s="267"/>
      <c r="AMF46" s="267"/>
      <c r="AMG46" s="267"/>
      <c r="AMH46" s="267"/>
      <c r="AMI46" s="267"/>
      <c r="AMJ46" s="267"/>
      <c r="AMK46" s="267"/>
      <c r="AML46" s="267"/>
      <c r="AMM46" s="267"/>
      <c r="AMN46" s="267"/>
      <c r="AMO46" s="267"/>
      <c r="AMP46" s="267"/>
      <c r="AMQ46" s="267"/>
      <c r="AMR46" s="267"/>
      <c r="AMS46" s="267"/>
      <c r="AMT46" s="267"/>
      <c r="AMU46" s="267"/>
      <c r="AMV46" s="267"/>
      <c r="AMW46" s="267"/>
      <c r="AMX46" s="267"/>
      <c r="AMY46" s="267"/>
      <c r="AMZ46" s="267"/>
      <c r="ANA46" s="267"/>
      <c r="ANB46" s="267"/>
      <c r="ANC46" s="267"/>
      <c r="AND46" s="267"/>
      <c r="ANE46" s="267"/>
      <c r="ANF46" s="267"/>
      <c r="ANG46" s="267"/>
      <c r="ANH46" s="267"/>
      <c r="ANI46" s="267"/>
      <c r="ANJ46" s="267"/>
      <c r="ANK46" s="267"/>
      <c r="ANL46" s="267"/>
      <c r="ANM46" s="267"/>
      <c r="ANN46" s="267"/>
      <c r="ANO46" s="267"/>
      <c r="ANP46" s="267"/>
      <c r="ANQ46" s="267"/>
      <c r="ANR46" s="267"/>
      <c r="ANS46" s="267"/>
      <c r="ANT46" s="267"/>
      <c r="ANU46" s="267"/>
      <c r="ANV46" s="267"/>
      <c r="ANW46" s="267"/>
      <c r="ANX46" s="267"/>
      <c r="ANY46" s="267"/>
      <c r="ANZ46" s="267"/>
      <c r="AOA46" s="267"/>
      <c r="AOB46" s="267"/>
      <c r="AOC46" s="267"/>
      <c r="AOD46" s="267"/>
      <c r="AOE46" s="267"/>
      <c r="AOF46" s="267"/>
      <c r="AOG46" s="267"/>
      <c r="AOH46" s="267"/>
      <c r="AOI46" s="267"/>
      <c r="AOJ46" s="267"/>
      <c r="AOK46" s="267"/>
      <c r="AOL46" s="267"/>
      <c r="AOM46" s="267"/>
      <c r="AON46" s="267"/>
      <c r="AOO46" s="267"/>
      <c r="AOP46" s="267"/>
      <c r="AOQ46" s="267"/>
      <c r="AOR46" s="267"/>
      <c r="AOS46" s="267"/>
      <c r="AOT46" s="267"/>
      <c r="AOU46" s="267"/>
      <c r="AOV46" s="267"/>
      <c r="AOW46" s="267"/>
      <c r="AOX46" s="267"/>
      <c r="AOY46" s="267"/>
      <c r="AOZ46" s="267"/>
      <c r="APA46" s="267"/>
      <c r="APB46" s="267"/>
      <c r="APC46" s="267"/>
      <c r="APD46" s="267"/>
      <c r="APE46" s="267"/>
      <c r="APF46" s="267"/>
      <c r="APG46" s="267"/>
      <c r="APH46" s="267"/>
      <c r="API46" s="267"/>
      <c r="APJ46" s="267"/>
      <c r="APK46" s="267"/>
      <c r="APL46" s="267"/>
      <c r="APM46" s="267"/>
      <c r="APN46" s="267"/>
      <c r="APO46" s="267"/>
      <c r="APP46" s="267"/>
      <c r="APQ46" s="267"/>
      <c r="APR46" s="267"/>
      <c r="APS46" s="267"/>
      <c r="APT46" s="267"/>
      <c r="APU46" s="267"/>
      <c r="APV46" s="267"/>
      <c r="APW46" s="267"/>
      <c r="APX46" s="267"/>
      <c r="APY46" s="267"/>
      <c r="APZ46" s="267"/>
      <c r="AQA46" s="267"/>
      <c r="AQB46" s="267"/>
      <c r="AQC46" s="267"/>
      <c r="AQD46" s="267"/>
      <c r="AQE46" s="267"/>
      <c r="AQF46" s="267"/>
      <c r="AQG46" s="267"/>
      <c r="AQH46" s="267"/>
      <c r="AQI46" s="267"/>
      <c r="AQJ46" s="267"/>
      <c r="AQK46" s="267"/>
      <c r="AQL46" s="267"/>
      <c r="AQM46" s="267"/>
      <c r="AQN46" s="267"/>
      <c r="AQO46" s="267"/>
      <c r="AQP46" s="267"/>
      <c r="AQQ46" s="267"/>
      <c r="AQR46" s="267"/>
      <c r="AQS46" s="267"/>
      <c r="AQT46" s="267"/>
      <c r="AQU46" s="267"/>
      <c r="AQV46" s="267"/>
      <c r="AQW46" s="267"/>
      <c r="AQX46" s="267"/>
      <c r="AQY46" s="267"/>
      <c r="AQZ46" s="267"/>
      <c r="ARA46" s="267"/>
      <c r="ARB46" s="267"/>
      <c r="ARC46" s="267"/>
      <c r="ARD46" s="267"/>
      <c r="ARE46" s="267"/>
      <c r="ARF46" s="267"/>
      <c r="ARG46" s="267"/>
      <c r="ARH46" s="267"/>
      <c r="ARI46" s="267"/>
      <c r="ARJ46" s="267"/>
      <c r="ARK46" s="267"/>
      <c r="ARL46" s="267"/>
      <c r="ARM46" s="267"/>
      <c r="ARN46" s="267"/>
      <c r="ARO46" s="267"/>
      <c r="ARP46" s="267"/>
      <c r="ARQ46" s="267"/>
      <c r="ARR46" s="267"/>
      <c r="ARS46" s="267"/>
      <c r="ART46" s="267"/>
      <c r="ARU46" s="267"/>
      <c r="ARV46" s="267"/>
      <c r="ARW46" s="267"/>
      <c r="ARX46" s="267"/>
      <c r="ARY46" s="267"/>
      <c r="ARZ46" s="267"/>
      <c r="ASA46" s="267"/>
      <c r="ASB46" s="267"/>
      <c r="ASC46" s="267"/>
      <c r="ASD46" s="267"/>
      <c r="ASE46" s="267"/>
      <c r="ASF46" s="267"/>
      <c r="ASG46" s="267"/>
      <c r="ASH46" s="267"/>
      <c r="ASI46" s="267"/>
      <c r="ASJ46" s="267"/>
      <c r="ASK46" s="267"/>
      <c r="ASL46" s="267"/>
      <c r="ASM46" s="267"/>
      <c r="ASN46" s="267"/>
      <c r="ASO46" s="267"/>
      <c r="ASP46" s="267"/>
      <c r="ASQ46" s="267"/>
      <c r="ASR46" s="267"/>
      <c r="ASS46" s="267"/>
      <c r="AST46" s="267"/>
      <c r="ASU46" s="267"/>
      <c r="ASV46" s="267"/>
      <c r="ASW46" s="267"/>
      <c r="ASX46" s="267"/>
      <c r="ASY46" s="267"/>
      <c r="ASZ46" s="267"/>
      <c r="ATA46" s="267"/>
      <c r="ATB46" s="267"/>
      <c r="ATC46" s="267"/>
      <c r="ATD46" s="267"/>
      <c r="ATE46" s="267"/>
      <c r="ATF46" s="267"/>
      <c r="ATG46" s="267"/>
      <c r="ATH46" s="267"/>
      <c r="ATI46" s="267"/>
      <c r="ATJ46" s="267"/>
      <c r="ATK46" s="267"/>
      <c r="ATL46" s="267"/>
      <c r="ATM46" s="267"/>
      <c r="ATN46" s="267"/>
      <c r="ATO46" s="267"/>
      <c r="ATP46" s="267"/>
      <c r="ATQ46" s="267"/>
      <c r="ATR46" s="267"/>
      <c r="ATS46" s="267"/>
      <c r="ATT46" s="267"/>
      <c r="ATU46" s="267"/>
      <c r="ATV46" s="267"/>
      <c r="ATW46" s="267"/>
      <c r="ATX46" s="267"/>
      <c r="ATY46" s="267"/>
      <c r="ATZ46" s="267"/>
      <c r="AUA46" s="267"/>
      <c r="AUB46" s="267"/>
      <c r="AUC46" s="267"/>
      <c r="AUD46" s="267"/>
      <c r="AUE46" s="267"/>
      <c r="AUF46" s="267"/>
      <c r="AUG46" s="267"/>
      <c r="AUH46" s="267"/>
      <c r="AUI46" s="267"/>
      <c r="AUJ46" s="267"/>
      <c r="AUK46" s="267"/>
      <c r="AUL46" s="267"/>
      <c r="AUM46" s="267"/>
      <c r="AUN46" s="267"/>
      <c r="AUO46" s="267"/>
      <c r="AUP46" s="267"/>
      <c r="AUQ46" s="267"/>
      <c r="AUR46" s="267"/>
      <c r="AUS46" s="267"/>
      <c r="AUT46" s="267"/>
      <c r="AUU46" s="267"/>
      <c r="AUV46" s="267"/>
      <c r="AUW46" s="267"/>
      <c r="AUX46" s="267"/>
      <c r="AUY46" s="267"/>
      <c r="AUZ46" s="267"/>
      <c r="AVA46" s="267"/>
      <c r="AVB46" s="267"/>
      <c r="AVC46" s="267"/>
      <c r="AVD46" s="267"/>
      <c r="AVE46" s="267"/>
      <c r="AVF46" s="267"/>
      <c r="AVG46" s="267"/>
      <c r="AVH46" s="267"/>
      <c r="AVI46" s="267"/>
      <c r="AVJ46" s="267"/>
      <c r="AVK46" s="267"/>
      <c r="AVL46" s="267"/>
      <c r="AVM46" s="267"/>
      <c r="AVN46" s="267"/>
      <c r="AVO46" s="267"/>
      <c r="AVP46" s="267"/>
      <c r="AVQ46" s="267"/>
      <c r="AVR46" s="267"/>
      <c r="AVS46" s="267"/>
      <c r="AVT46" s="267"/>
      <c r="AVU46" s="267"/>
      <c r="AVV46" s="267"/>
      <c r="AVW46" s="267"/>
      <c r="AVX46" s="267"/>
      <c r="AVY46" s="267"/>
      <c r="AVZ46" s="267"/>
      <c r="AWA46" s="267"/>
      <c r="AWB46" s="267"/>
      <c r="AWC46" s="267"/>
      <c r="AWD46" s="267"/>
      <c r="AWE46" s="267"/>
      <c r="AWF46" s="267"/>
      <c r="AWG46" s="267"/>
      <c r="AWH46" s="267"/>
      <c r="AWI46" s="267"/>
      <c r="AWJ46" s="267"/>
      <c r="AWK46" s="267"/>
      <c r="AWL46" s="267"/>
      <c r="AWM46" s="267"/>
      <c r="AWN46" s="267"/>
      <c r="AWO46" s="267"/>
      <c r="AWP46" s="267"/>
      <c r="AWQ46" s="267"/>
      <c r="AWR46" s="267"/>
      <c r="AWS46" s="267"/>
      <c r="AWT46" s="267"/>
      <c r="AWU46" s="267"/>
      <c r="AWV46" s="267"/>
      <c r="AWW46" s="267"/>
      <c r="AWX46" s="267"/>
      <c r="AWY46" s="267"/>
      <c r="AWZ46" s="267"/>
      <c r="AXA46" s="267"/>
      <c r="AXB46" s="267"/>
      <c r="AXC46" s="267"/>
      <c r="AXD46" s="267"/>
      <c r="AXE46" s="267"/>
      <c r="AXF46" s="267"/>
      <c r="AXG46" s="267"/>
      <c r="AXH46" s="267"/>
      <c r="AXI46" s="267"/>
      <c r="AXJ46" s="267"/>
      <c r="AXK46" s="267"/>
      <c r="AXL46" s="267"/>
      <c r="AXM46" s="267"/>
      <c r="AXN46" s="267"/>
      <c r="AXO46" s="267"/>
      <c r="AXP46" s="267"/>
      <c r="AXQ46" s="267"/>
      <c r="AXR46" s="267"/>
      <c r="AXS46" s="267"/>
      <c r="AXT46" s="267"/>
      <c r="AXU46" s="267"/>
      <c r="AXV46" s="267"/>
      <c r="AXW46" s="267"/>
      <c r="AXX46" s="267"/>
      <c r="AXY46" s="267"/>
      <c r="AXZ46" s="267"/>
      <c r="AYA46" s="267"/>
      <c r="AYB46" s="267"/>
      <c r="AYC46" s="267"/>
      <c r="AYD46" s="267"/>
      <c r="AYE46" s="267"/>
      <c r="AYF46" s="267"/>
      <c r="AYG46" s="267"/>
      <c r="AYH46" s="267"/>
      <c r="AYI46" s="267"/>
      <c r="AYJ46" s="267"/>
      <c r="AYK46" s="267"/>
      <c r="AYL46" s="267"/>
      <c r="AYM46" s="267"/>
      <c r="AYN46" s="267"/>
      <c r="AYO46" s="267"/>
      <c r="AYP46" s="267"/>
      <c r="AYQ46" s="267"/>
      <c r="AYR46" s="267"/>
      <c r="AYS46" s="267"/>
      <c r="AYT46" s="267"/>
      <c r="AYU46" s="267"/>
      <c r="AYV46" s="267"/>
      <c r="AYW46" s="267"/>
      <c r="AYX46" s="267"/>
      <c r="AYY46" s="267"/>
      <c r="AYZ46" s="267"/>
      <c r="AZA46" s="267"/>
      <c r="AZB46" s="267"/>
      <c r="AZC46" s="267"/>
      <c r="AZD46" s="267"/>
      <c r="AZE46" s="267"/>
      <c r="AZF46" s="267"/>
      <c r="AZG46" s="267"/>
      <c r="AZH46" s="267"/>
      <c r="AZI46" s="267"/>
      <c r="AZJ46" s="267"/>
      <c r="AZK46" s="267"/>
      <c r="AZL46" s="267"/>
      <c r="AZM46" s="267"/>
      <c r="AZN46" s="267"/>
      <c r="AZO46" s="267"/>
      <c r="AZP46" s="267"/>
      <c r="AZQ46" s="267"/>
      <c r="AZR46" s="267"/>
      <c r="AZS46" s="267"/>
      <c r="AZT46" s="267"/>
      <c r="AZU46" s="267"/>
      <c r="AZV46" s="267"/>
      <c r="AZW46" s="267"/>
      <c r="AZX46" s="267"/>
      <c r="AZY46" s="267"/>
      <c r="AZZ46" s="267"/>
      <c r="BAA46" s="267"/>
      <c r="BAB46" s="267"/>
      <c r="BAC46" s="267"/>
      <c r="BAD46" s="267"/>
      <c r="BAE46" s="267"/>
      <c r="BAF46" s="267"/>
      <c r="BAG46" s="267"/>
      <c r="BAH46" s="267"/>
      <c r="BAI46" s="267"/>
      <c r="BAJ46" s="267"/>
      <c r="BAK46" s="267"/>
      <c r="BAL46" s="267"/>
      <c r="BAM46" s="267"/>
      <c r="BAN46" s="267"/>
      <c r="BAO46" s="267"/>
      <c r="BAP46" s="267"/>
      <c r="BAQ46" s="267"/>
      <c r="BAR46" s="267"/>
      <c r="BAS46" s="267"/>
      <c r="BAT46" s="267"/>
      <c r="BAU46" s="267"/>
      <c r="BAV46" s="267"/>
      <c r="BAW46" s="267"/>
      <c r="BAX46" s="267"/>
      <c r="BAY46" s="267"/>
      <c r="BAZ46" s="267"/>
      <c r="BBA46" s="267"/>
      <c r="BBB46" s="267"/>
      <c r="BBC46" s="267"/>
      <c r="BBD46" s="267"/>
      <c r="BBE46" s="267"/>
      <c r="BBF46" s="267"/>
      <c r="BBG46" s="267"/>
      <c r="BBH46" s="267"/>
      <c r="BBI46" s="267"/>
      <c r="BBJ46" s="267"/>
      <c r="BBK46" s="267"/>
      <c r="BBL46" s="267"/>
      <c r="BBM46" s="267"/>
      <c r="BBN46" s="267"/>
      <c r="BBO46" s="267"/>
      <c r="BBP46" s="267"/>
      <c r="BBQ46" s="267"/>
      <c r="BBR46" s="267"/>
      <c r="BBS46" s="267"/>
      <c r="BBT46" s="267"/>
      <c r="BBU46" s="267"/>
      <c r="BBV46" s="267"/>
      <c r="BBW46" s="267"/>
      <c r="BBX46" s="267"/>
      <c r="BBY46" s="267"/>
      <c r="BBZ46" s="267"/>
      <c r="BCA46" s="267"/>
      <c r="BCB46" s="267"/>
      <c r="BCC46" s="267"/>
      <c r="BCD46" s="267"/>
      <c r="BCE46" s="267"/>
      <c r="BCF46" s="267"/>
      <c r="BCG46" s="267"/>
      <c r="BCH46" s="267"/>
      <c r="BCI46" s="267"/>
      <c r="BCJ46" s="267"/>
      <c r="BCK46" s="267"/>
      <c r="BCL46" s="267"/>
      <c r="BCM46" s="267"/>
      <c r="BCN46" s="267"/>
      <c r="BCO46" s="267"/>
      <c r="BCP46" s="267"/>
      <c r="BCQ46" s="267"/>
      <c r="BCR46" s="267"/>
      <c r="BCS46" s="267"/>
      <c r="BCT46" s="267"/>
      <c r="BCU46" s="267"/>
      <c r="BCV46" s="267"/>
      <c r="BCW46" s="267"/>
      <c r="BCX46" s="267"/>
      <c r="BCY46" s="267"/>
      <c r="BCZ46" s="267"/>
      <c r="BDA46" s="267"/>
      <c r="BDB46" s="267"/>
      <c r="BDC46" s="267"/>
      <c r="BDD46" s="267"/>
      <c r="BDE46" s="267"/>
      <c r="BDF46" s="267"/>
      <c r="BDG46" s="267"/>
      <c r="BDH46" s="267"/>
      <c r="BDI46" s="267"/>
      <c r="BDJ46" s="267"/>
      <c r="BDK46" s="267"/>
      <c r="BDL46" s="267"/>
      <c r="BDM46" s="267"/>
      <c r="BDN46" s="267"/>
      <c r="BDO46" s="267"/>
      <c r="BDP46" s="267"/>
      <c r="BDQ46" s="267"/>
      <c r="BDR46" s="267"/>
      <c r="BDS46" s="267"/>
      <c r="BDT46" s="267"/>
      <c r="BDU46" s="267"/>
      <c r="BDV46" s="267"/>
      <c r="BDW46" s="267"/>
      <c r="BDX46" s="267"/>
      <c r="BDY46" s="267"/>
      <c r="BDZ46" s="267"/>
      <c r="BEA46" s="267"/>
      <c r="BEB46" s="267"/>
      <c r="BEC46" s="267"/>
      <c r="BED46" s="267"/>
      <c r="BEE46" s="267"/>
      <c r="BEF46" s="267"/>
      <c r="BEG46" s="267"/>
      <c r="BEH46" s="267"/>
      <c r="BEI46" s="267"/>
      <c r="BEJ46" s="267"/>
      <c r="BEK46" s="267"/>
      <c r="BEL46" s="267"/>
      <c r="BEM46" s="267"/>
      <c r="BEN46" s="267"/>
      <c r="BEO46" s="267"/>
      <c r="BEP46" s="267"/>
      <c r="BEQ46" s="267"/>
      <c r="BER46" s="267"/>
      <c r="BES46" s="267"/>
      <c r="BET46" s="267"/>
      <c r="BEU46" s="267"/>
      <c r="BEV46" s="267"/>
      <c r="BEW46" s="267"/>
      <c r="BEX46" s="267"/>
      <c r="BEY46" s="267"/>
      <c r="BEZ46" s="267"/>
      <c r="BFA46" s="267"/>
      <c r="BFB46" s="267"/>
      <c r="BFC46" s="267"/>
      <c r="BFD46" s="267"/>
      <c r="BFE46" s="267"/>
      <c r="BFF46" s="267"/>
      <c r="BFG46" s="267"/>
      <c r="BFH46" s="267"/>
      <c r="BFI46" s="267"/>
      <c r="BFJ46" s="267"/>
      <c r="BFK46" s="267"/>
      <c r="BFL46" s="267"/>
      <c r="BFM46" s="267"/>
      <c r="BFN46" s="267"/>
      <c r="BFO46" s="267"/>
      <c r="BFP46" s="267"/>
      <c r="BFQ46" s="267"/>
      <c r="BFR46" s="267"/>
      <c r="BFS46" s="267"/>
      <c r="BFT46" s="267"/>
      <c r="BFU46" s="267"/>
      <c r="BFV46" s="267"/>
      <c r="BFW46" s="267"/>
      <c r="BFX46" s="267"/>
      <c r="BFY46" s="267"/>
      <c r="BFZ46" s="267"/>
      <c r="BGA46" s="267"/>
      <c r="BGB46" s="267"/>
      <c r="BGC46" s="267"/>
      <c r="BGD46" s="267"/>
      <c r="BGE46" s="267"/>
      <c r="BGF46" s="267"/>
      <c r="BGG46" s="267"/>
      <c r="BGH46" s="267"/>
      <c r="BGI46" s="267"/>
      <c r="BGJ46" s="267"/>
      <c r="BGK46" s="267"/>
      <c r="BGL46" s="267"/>
      <c r="BGM46" s="267"/>
      <c r="BGN46" s="267"/>
      <c r="BGO46" s="267"/>
      <c r="BGP46" s="267"/>
      <c r="BGQ46" s="267"/>
      <c r="BGR46" s="267"/>
      <c r="BGS46" s="267"/>
      <c r="BGT46" s="267"/>
      <c r="BGU46" s="267"/>
      <c r="BGV46" s="267"/>
      <c r="BGW46" s="267"/>
      <c r="BGX46" s="267"/>
      <c r="BGY46" s="267"/>
      <c r="BGZ46" s="267"/>
      <c r="BHA46" s="267"/>
      <c r="BHB46" s="267"/>
      <c r="BHC46" s="267"/>
      <c r="BHD46" s="267"/>
      <c r="BHE46" s="267"/>
      <c r="BHF46" s="267"/>
      <c r="BHG46" s="267"/>
      <c r="BHH46" s="267"/>
      <c r="BHI46" s="267"/>
      <c r="BHJ46" s="267"/>
      <c r="BHK46" s="267"/>
      <c r="BHL46" s="267"/>
      <c r="BHM46" s="267"/>
      <c r="BHN46" s="267"/>
      <c r="BHO46" s="267"/>
      <c r="BHP46" s="267"/>
      <c r="BHQ46" s="267"/>
      <c r="BHR46" s="267"/>
      <c r="BHS46" s="267"/>
      <c r="BHT46" s="267"/>
      <c r="BHU46" s="267"/>
      <c r="BHV46" s="267"/>
      <c r="BHW46" s="267"/>
      <c r="BHX46" s="267"/>
      <c r="BHY46" s="267"/>
      <c r="BHZ46" s="267"/>
      <c r="BIA46" s="267"/>
      <c r="BIB46" s="267"/>
      <c r="BIC46" s="267"/>
      <c r="BID46" s="267"/>
      <c r="BIE46" s="267"/>
      <c r="BIF46" s="267"/>
      <c r="BIG46" s="267"/>
      <c r="BIH46" s="267"/>
      <c r="BII46" s="267"/>
      <c r="BIJ46" s="267"/>
      <c r="BIK46" s="267"/>
      <c r="BIL46" s="267"/>
      <c r="BIM46" s="267"/>
      <c r="BIN46" s="267"/>
      <c r="BIO46" s="267"/>
      <c r="BIP46" s="267"/>
      <c r="BIQ46" s="267"/>
      <c r="BIR46" s="267"/>
      <c r="BIS46" s="267"/>
      <c r="BIT46" s="267"/>
      <c r="BIU46" s="267"/>
      <c r="BIV46" s="267"/>
      <c r="BIW46" s="267"/>
      <c r="BIX46" s="267"/>
      <c r="BIY46" s="267"/>
      <c r="BIZ46" s="267"/>
      <c r="BJA46" s="267"/>
      <c r="BJB46" s="267"/>
      <c r="BJC46" s="267"/>
      <c r="BJD46" s="267"/>
      <c r="BJE46" s="267"/>
      <c r="BJF46" s="267"/>
      <c r="BJG46" s="267"/>
      <c r="BJH46" s="267"/>
      <c r="BJI46" s="267"/>
      <c r="BJJ46" s="267"/>
      <c r="BJK46" s="267"/>
      <c r="BJL46" s="267"/>
      <c r="BJM46" s="267"/>
      <c r="BJN46" s="267"/>
      <c r="BJO46" s="267"/>
      <c r="BJP46" s="267"/>
      <c r="BJQ46" s="267"/>
      <c r="BJR46" s="267"/>
      <c r="BJS46" s="267"/>
      <c r="BJT46" s="267"/>
      <c r="BJU46" s="267"/>
      <c r="BJV46" s="267"/>
      <c r="BJW46" s="267"/>
      <c r="BJX46" s="267"/>
      <c r="BJY46" s="267"/>
      <c r="BJZ46" s="267"/>
      <c r="BKA46" s="267"/>
      <c r="BKB46" s="267"/>
      <c r="BKC46" s="267"/>
      <c r="BKD46" s="267"/>
      <c r="BKE46" s="267"/>
      <c r="BKF46" s="267"/>
      <c r="BKG46" s="267"/>
      <c r="BKH46" s="267"/>
      <c r="BKI46" s="267"/>
      <c r="BKJ46" s="267"/>
      <c r="BKK46" s="267"/>
      <c r="BKL46" s="267"/>
      <c r="BKM46" s="267"/>
      <c r="BKN46" s="267"/>
      <c r="BKO46" s="267"/>
      <c r="BKP46" s="267"/>
      <c r="BKQ46" s="267"/>
      <c r="BKR46" s="267"/>
      <c r="BKS46" s="267"/>
      <c r="BKT46" s="267"/>
      <c r="BKU46" s="267"/>
      <c r="BKV46" s="267"/>
      <c r="BKW46" s="267"/>
      <c r="BKX46" s="267"/>
      <c r="BKY46" s="267"/>
      <c r="BKZ46" s="267"/>
      <c r="BLA46" s="267"/>
      <c r="BLB46" s="267"/>
      <c r="BLC46" s="267"/>
      <c r="BLD46" s="267"/>
      <c r="BLE46" s="267"/>
      <c r="BLF46" s="267"/>
      <c r="BLG46" s="267"/>
      <c r="BLH46" s="267"/>
      <c r="BLI46" s="267"/>
      <c r="BLJ46" s="267"/>
      <c r="BLK46" s="267"/>
      <c r="BLL46" s="267"/>
      <c r="BLM46" s="267"/>
      <c r="BLN46" s="267"/>
      <c r="BLO46" s="267"/>
      <c r="BLP46" s="267"/>
      <c r="BLQ46" s="267"/>
      <c r="BLR46" s="267"/>
      <c r="BLS46" s="267"/>
      <c r="BLT46" s="267"/>
      <c r="BLU46" s="267"/>
      <c r="BLV46" s="267"/>
      <c r="BLW46" s="267"/>
      <c r="BLX46" s="267"/>
      <c r="BLY46" s="267"/>
      <c r="BLZ46" s="267"/>
      <c r="BMA46" s="267"/>
      <c r="BMB46" s="267"/>
      <c r="BMC46" s="267"/>
      <c r="BMD46" s="267"/>
      <c r="BME46" s="267"/>
      <c r="BMF46" s="267"/>
      <c r="BMG46" s="267"/>
      <c r="BMH46" s="267"/>
      <c r="BMI46" s="267"/>
      <c r="BMJ46" s="267"/>
      <c r="BMK46" s="267"/>
      <c r="BML46" s="267"/>
      <c r="BMM46" s="267"/>
      <c r="BMN46" s="267"/>
      <c r="BMO46" s="267"/>
      <c r="BMP46" s="267"/>
      <c r="BMQ46" s="267"/>
      <c r="BMR46" s="267"/>
      <c r="BMS46" s="267"/>
      <c r="BMT46" s="267"/>
      <c r="BMU46" s="267"/>
      <c r="BMV46" s="267"/>
      <c r="BMW46" s="267"/>
      <c r="BMX46" s="267"/>
      <c r="BMY46" s="267"/>
      <c r="BMZ46" s="267"/>
      <c r="BNA46" s="267"/>
      <c r="BNB46" s="267"/>
      <c r="BNC46" s="267"/>
      <c r="BND46" s="267"/>
      <c r="BNE46" s="267"/>
      <c r="BNF46" s="267"/>
      <c r="BNG46" s="267"/>
      <c r="BNH46" s="267"/>
      <c r="BNI46" s="267"/>
      <c r="BNJ46" s="267"/>
      <c r="BNK46" s="267"/>
      <c r="BNL46" s="267"/>
      <c r="BNM46" s="267"/>
      <c r="BNN46" s="267"/>
      <c r="BNO46" s="267"/>
      <c r="BNP46" s="267"/>
      <c r="BNQ46" s="267"/>
      <c r="BNR46" s="267"/>
      <c r="BNS46" s="267"/>
      <c r="BNT46" s="267"/>
      <c r="BNU46" s="267"/>
      <c r="BNV46" s="267"/>
      <c r="BNW46" s="267"/>
      <c r="BNX46" s="267"/>
      <c r="BNY46" s="267"/>
      <c r="BNZ46" s="267"/>
      <c r="BOA46" s="267"/>
      <c r="BOB46" s="267"/>
      <c r="BOC46" s="267"/>
      <c r="BOD46" s="267"/>
      <c r="BOE46" s="267"/>
      <c r="BOF46" s="267"/>
      <c r="BOG46" s="267"/>
      <c r="BOH46" s="267"/>
      <c r="BOI46" s="267"/>
      <c r="BOJ46" s="267"/>
      <c r="BOK46" s="267"/>
      <c r="BOL46" s="267"/>
      <c r="BOM46" s="267"/>
      <c r="BON46" s="267"/>
      <c r="BOO46" s="267"/>
      <c r="BOP46" s="267"/>
      <c r="BOQ46" s="267"/>
      <c r="BOR46" s="267"/>
      <c r="BOS46" s="267"/>
      <c r="BOT46" s="267"/>
      <c r="BOU46" s="267"/>
      <c r="BOV46" s="267"/>
      <c r="BOW46" s="267"/>
      <c r="BOX46" s="267"/>
      <c r="BOY46" s="267"/>
      <c r="BOZ46" s="267"/>
      <c r="BPA46" s="267"/>
      <c r="BPB46" s="267"/>
      <c r="BPC46" s="267"/>
      <c r="BPD46" s="267"/>
      <c r="BPE46" s="267"/>
      <c r="BPF46" s="267"/>
      <c r="BPG46" s="267"/>
      <c r="BPH46" s="267"/>
      <c r="BPI46" s="267"/>
      <c r="BPJ46" s="267"/>
      <c r="BPK46" s="267"/>
      <c r="BPL46" s="267"/>
      <c r="BPM46" s="267"/>
      <c r="BPN46" s="267"/>
      <c r="BPO46" s="267"/>
      <c r="BPP46" s="267"/>
      <c r="BPQ46" s="267"/>
      <c r="BPR46" s="267"/>
      <c r="BPS46" s="267"/>
      <c r="BPT46" s="267"/>
      <c r="BPU46" s="267"/>
      <c r="BPV46" s="267"/>
      <c r="BPW46" s="267"/>
      <c r="BPX46" s="267"/>
      <c r="BPY46" s="267"/>
      <c r="BPZ46" s="267"/>
      <c r="BQA46" s="267"/>
      <c r="BQB46" s="267"/>
      <c r="BQC46" s="267"/>
      <c r="BQD46" s="267"/>
      <c r="BQE46" s="267"/>
      <c r="BQF46" s="267"/>
      <c r="BQG46" s="267"/>
      <c r="BQH46" s="267"/>
      <c r="BQI46" s="267"/>
      <c r="BQJ46" s="267"/>
      <c r="BQK46" s="267"/>
      <c r="BQL46" s="267"/>
      <c r="BQM46" s="267"/>
      <c r="BQN46" s="267"/>
      <c r="BQO46" s="267"/>
      <c r="BQP46" s="267"/>
      <c r="BQQ46" s="267"/>
      <c r="BQR46" s="267"/>
      <c r="BQS46" s="267"/>
      <c r="BQT46" s="267"/>
      <c r="BQU46" s="267"/>
      <c r="BQV46" s="267"/>
      <c r="BQW46" s="267"/>
      <c r="BQX46" s="267"/>
      <c r="BQY46" s="267"/>
      <c r="BQZ46" s="267"/>
      <c r="BRA46" s="267"/>
      <c r="BRB46" s="267"/>
      <c r="BRC46" s="267"/>
      <c r="BRD46" s="267"/>
      <c r="BRE46" s="267"/>
      <c r="BRF46" s="267"/>
      <c r="BRG46" s="267"/>
      <c r="BRH46" s="267"/>
      <c r="BRI46" s="267"/>
      <c r="BRJ46" s="267"/>
      <c r="BRK46" s="267"/>
      <c r="BRL46" s="267"/>
      <c r="BRM46" s="267"/>
      <c r="BRN46" s="267"/>
      <c r="BRO46" s="267"/>
      <c r="BRP46" s="267"/>
      <c r="BRQ46" s="267"/>
      <c r="BRR46" s="267"/>
      <c r="BRS46" s="267"/>
      <c r="BRT46" s="267"/>
      <c r="BRU46" s="267"/>
      <c r="BRV46" s="267"/>
      <c r="BRW46" s="267"/>
      <c r="BRX46" s="267"/>
      <c r="BRY46" s="267"/>
      <c r="BRZ46" s="267"/>
      <c r="BSA46" s="267"/>
      <c r="BSB46" s="267"/>
      <c r="BSC46" s="267"/>
      <c r="BSD46" s="267"/>
      <c r="BSE46" s="267"/>
      <c r="BSF46" s="267"/>
      <c r="BSG46" s="267"/>
      <c r="BSH46" s="267"/>
      <c r="BSI46" s="267"/>
      <c r="BSJ46" s="267"/>
      <c r="BSK46" s="267"/>
      <c r="BSL46" s="267"/>
      <c r="BSM46" s="267"/>
      <c r="BSN46" s="267"/>
      <c r="BSO46" s="267"/>
      <c r="BSP46" s="267"/>
      <c r="BSQ46" s="267"/>
      <c r="BSR46" s="267"/>
      <c r="BSS46" s="267"/>
      <c r="BST46" s="267"/>
      <c r="BSU46" s="267"/>
      <c r="BSV46" s="267"/>
      <c r="BSW46" s="267"/>
      <c r="BSX46" s="267"/>
      <c r="BSY46" s="267"/>
      <c r="BSZ46" s="267"/>
      <c r="BTA46" s="267"/>
      <c r="BTB46" s="267"/>
      <c r="BTC46" s="267"/>
      <c r="BTD46" s="267"/>
      <c r="BTE46" s="267"/>
      <c r="BTF46" s="267"/>
      <c r="BTG46" s="267"/>
      <c r="BTH46" s="267"/>
      <c r="BTI46" s="267"/>
      <c r="BTJ46" s="267"/>
      <c r="BTK46" s="267"/>
      <c r="BTL46" s="267"/>
      <c r="BTM46" s="267"/>
      <c r="BTN46" s="267"/>
      <c r="BTO46" s="267"/>
      <c r="BTP46" s="267"/>
      <c r="BTQ46" s="267"/>
      <c r="BTR46" s="267"/>
      <c r="BTS46" s="267"/>
      <c r="BTT46" s="267"/>
      <c r="BTU46" s="267"/>
      <c r="BTV46" s="267"/>
      <c r="BTW46" s="267"/>
      <c r="BTX46" s="267"/>
      <c r="BTY46" s="267"/>
      <c r="BTZ46" s="267"/>
      <c r="BUA46" s="267"/>
      <c r="BUB46" s="267"/>
      <c r="BUC46" s="267"/>
      <c r="BUD46" s="267"/>
      <c r="BUE46" s="267"/>
      <c r="BUF46" s="267"/>
      <c r="BUG46" s="267"/>
      <c r="BUH46" s="267"/>
      <c r="BUI46" s="267"/>
      <c r="BUJ46" s="267"/>
      <c r="BUK46" s="267"/>
      <c r="BUL46" s="267"/>
      <c r="BUM46" s="267"/>
      <c r="BUN46" s="267"/>
      <c r="BUO46" s="267"/>
      <c r="BUP46" s="267"/>
      <c r="BUQ46" s="267"/>
      <c r="BUR46" s="267"/>
      <c r="BUS46" s="267"/>
      <c r="BUT46" s="267"/>
      <c r="BUU46" s="267"/>
      <c r="BUV46" s="267"/>
      <c r="BUW46" s="267"/>
      <c r="BUX46" s="267"/>
      <c r="BUY46" s="267"/>
      <c r="BUZ46" s="267"/>
      <c r="BVA46" s="267"/>
      <c r="BVB46" s="267"/>
      <c r="BVC46" s="267"/>
      <c r="BVD46" s="267"/>
      <c r="BVE46" s="267"/>
      <c r="BVF46" s="267"/>
      <c r="BVG46" s="267"/>
      <c r="BVH46" s="267"/>
      <c r="BVI46" s="267"/>
      <c r="BVJ46" s="267"/>
      <c r="BVK46" s="267"/>
      <c r="BVL46" s="267"/>
      <c r="BVM46" s="267"/>
      <c r="BVN46" s="267"/>
      <c r="BVO46" s="267"/>
      <c r="BVP46" s="267"/>
      <c r="BVQ46" s="267"/>
      <c r="BVR46" s="267"/>
      <c r="BVS46" s="267"/>
      <c r="BVT46" s="267"/>
      <c r="BVU46" s="267"/>
      <c r="BVV46" s="267"/>
      <c r="BVW46" s="267"/>
      <c r="BVX46" s="267"/>
      <c r="BVY46" s="267"/>
      <c r="BVZ46" s="267"/>
      <c r="BWA46" s="267"/>
      <c r="BWB46" s="267"/>
      <c r="BWC46" s="267"/>
      <c r="BWD46" s="267"/>
      <c r="BWE46" s="267"/>
      <c r="BWF46" s="267"/>
      <c r="BWG46" s="267"/>
      <c r="BWH46" s="267"/>
      <c r="BWI46" s="267"/>
      <c r="BWJ46" s="267"/>
      <c r="BWK46" s="267"/>
      <c r="BWL46" s="267"/>
      <c r="BWM46" s="267"/>
      <c r="BWN46" s="267"/>
      <c r="BWO46" s="267"/>
      <c r="BWP46" s="267"/>
      <c r="BWQ46" s="267"/>
      <c r="BWR46" s="267"/>
      <c r="BWS46" s="267"/>
      <c r="BWT46" s="267"/>
      <c r="BWU46" s="267"/>
      <c r="BWV46" s="267"/>
      <c r="BWW46" s="267"/>
      <c r="BWX46" s="267"/>
      <c r="BWY46" s="267"/>
      <c r="BWZ46" s="267"/>
      <c r="BXA46" s="267"/>
      <c r="BXB46" s="267"/>
      <c r="BXC46" s="267"/>
      <c r="BXD46" s="267"/>
      <c r="BXE46" s="267"/>
      <c r="BXF46" s="267"/>
      <c r="BXG46" s="267"/>
      <c r="BXH46" s="267"/>
      <c r="BXI46" s="267"/>
      <c r="BXJ46" s="267"/>
      <c r="BXK46" s="267"/>
      <c r="BXL46" s="267"/>
      <c r="BXM46" s="267"/>
      <c r="BXN46" s="267"/>
      <c r="BXO46" s="267"/>
      <c r="BXP46" s="267"/>
      <c r="BXQ46" s="267"/>
      <c r="BXR46" s="267"/>
      <c r="BXS46" s="267"/>
      <c r="BXT46" s="267"/>
      <c r="BXU46" s="267"/>
      <c r="BXV46" s="267"/>
      <c r="BXW46" s="267"/>
      <c r="BXX46" s="267"/>
      <c r="BXY46" s="267"/>
      <c r="BXZ46" s="267"/>
      <c r="BYA46" s="267"/>
      <c r="BYB46" s="267"/>
      <c r="BYC46" s="267"/>
      <c r="BYD46" s="267"/>
      <c r="BYE46" s="267"/>
      <c r="BYF46" s="267"/>
      <c r="BYG46" s="267"/>
      <c r="BYH46" s="267"/>
      <c r="BYI46" s="267"/>
      <c r="BYJ46" s="267"/>
      <c r="BYK46" s="267"/>
      <c r="BYL46" s="267"/>
      <c r="BYM46" s="267"/>
      <c r="BYN46" s="267"/>
      <c r="BYO46" s="267"/>
      <c r="BYP46" s="267"/>
      <c r="BYQ46" s="267"/>
      <c r="BYR46" s="267"/>
      <c r="BYS46" s="267"/>
      <c r="BYT46" s="267"/>
      <c r="BYU46" s="267"/>
      <c r="BYV46" s="267"/>
      <c r="BYW46" s="267"/>
      <c r="BYX46" s="267"/>
      <c r="BYY46" s="267"/>
      <c r="BYZ46" s="267"/>
      <c r="BZA46" s="267"/>
      <c r="BZB46" s="267"/>
      <c r="BZC46" s="267"/>
      <c r="BZD46" s="267"/>
      <c r="BZE46" s="267"/>
      <c r="BZF46" s="267"/>
      <c r="BZG46" s="267"/>
      <c r="BZH46" s="267"/>
      <c r="BZI46" s="267"/>
      <c r="BZJ46" s="267"/>
      <c r="BZK46" s="267"/>
      <c r="BZL46" s="267"/>
      <c r="BZM46" s="267"/>
      <c r="BZN46" s="267"/>
      <c r="BZO46" s="267"/>
      <c r="BZP46" s="267"/>
      <c r="BZQ46" s="267"/>
      <c r="BZR46" s="267"/>
      <c r="BZS46" s="267"/>
      <c r="BZT46" s="267"/>
      <c r="BZU46" s="267"/>
      <c r="BZV46" s="267"/>
      <c r="BZW46" s="267"/>
      <c r="BZX46" s="267"/>
      <c r="BZY46" s="267"/>
      <c r="BZZ46" s="267"/>
      <c r="CAA46" s="267"/>
      <c r="CAB46" s="267"/>
      <c r="CAC46" s="267"/>
      <c r="CAD46" s="267"/>
      <c r="CAE46" s="267"/>
      <c r="CAF46" s="267"/>
      <c r="CAG46" s="267"/>
      <c r="CAH46" s="267"/>
      <c r="CAI46" s="267"/>
      <c r="CAJ46" s="267"/>
      <c r="CAK46" s="267"/>
      <c r="CAL46" s="267"/>
      <c r="CAM46" s="267"/>
      <c r="CAN46" s="267"/>
      <c r="CAO46" s="267"/>
      <c r="CAP46" s="267"/>
      <c r="CAQ46" s="267"/>
      <c r="CAR46" s="267"/>
      <c r="CAS46" s="267"/>
      <c r="CAT46" s="267"/>
      <c r="CAU46" s="267"/>
      <c r="CAV46" s="267"/>
      <c r="CAW46" s="267"/>
      <c r="CAX46" s="267"/>
      <c r="CAY46" s="267"/>
      <c r="CAZ46" s="267"/>
      <c r="CBA46" s="267"/>
      <c r="CBB46" s="267"/>
      <c r="CBC46" s="267"/>
      <c r="CBD46" s="267"/>
      <c r="CBE46" s="267"/>
      <c r="CBF46" s="267"/>
      <c r="CBG46" s="267"/>
      <c r="CBH46" s="267"/>
      <c r="CBI46" s="267"/>
      <c r="CBJ46" s="267"/>
      <c r="CBK46" s="267"/>
      <c r="CBL46" s="267"/>
      <c r="CBM46" s="267"/>
      <c r="CBN46" s="267"/>
      <c r="CBO46" s="267"/>
      <c r="CBP46" s="267"/>
      <c r="CBQ46" s="267"/>
      <c r="CBR46" s="267"/>
      <c r="CBS46" s="267"/>
      <c r="CBT46" s="267"/>
      <c r="CBU46" s="267"/>
      <c r="CBV46" s="267"/>
      <c r="CBW46" s="267"/>
      <c r="CBX46" s="267"/>
      <c r="CBY46" s="267"/>
      <c r="CBZ46" s="267"/>
      <c r="CCA46" s="267"/>
      <c r="CCB46" s="267"/>
      <c r="CCC46" s="267"/>
      <c r="CCD46" s="267"/>
      <c r="CCE46" s="267"/>
      <c r="CCF46" s="267"/>
      <c r="CCG46" s="267"/>
      <c r="CCH46" s="267"/>
      <c r="CCI46" s="267"/>
      <c r="CCJ46" s="267"/>
      <c r="CCK46" s="267"/>
      <c r="CCL46" s="267"/>
      <c r="CCM46" s="267"/>
      <c r="CCN46" s="267"/>
      <c r="CCO46" s="267"/>
      <c r="CCP46" s="267"/>
      <c r="CCQ46" s="267"/>
      <c r="CCR46" s="267"/>
      <c r="CCS46" s="267"/>
      <c r="CCT46" s="267"/>
      <c r="CCU46" s="267"/>
      <c r="CCV46" s="267"/>
      <c r="CCW46" s="267"/>
      <c r="CCX46" s="267"/>
      <c r="CCY46" s="267"/>
      <c r="CCZ46" s="267"/>
      <c r="CDA46" s="267"/>
      <c r="CDB46" s="267"/>
      <c r="CDC46" s="267"/>
      <c r="CDD46" s="267"/>
      <c r="CDE46" s="267"/>
      <c r="CDF46" s="267"/>
      <c r="CDG46" s="267"/>
      <c r="CDH46" s="267"/>
      <c r="CDI46" s="267"/>
      <c r="CDJ46" s="267"/>
      <c r="CDK46" s="267"/>
      <c r="CDL46" s="267"/>
      <c r="CDM46" s="267"/>
      <c r="CDN46" s="267"/>
      <c r="CDO46" s="267"/>
      <c r="CDP46" s="267"/>
      <c r="CDQ46" s="267"/>
      <c r="CDR46" s="267"/>
      <c r="CDS46" s="267"/>
      <c r="CDT46" s="267"/>
      <c r="CDU46" s="267"/>
      <c r="CDV46" s="267"/>
      <c r="CDW46" s="267"/>
      <c r="CDX46" s="267"/>
      <c r="CDY46" s="267"/>
      <c r="CDZ46" s="267"/>
      <c r="CEA46" s="267"/>
      <c r="CEB46" s="267"/>
      <c r="CEC46" s="267"/>
      <c r="CED46" s="267"/>
      <c r="CEE46" s="267"/>
      <c r="CEF46" s="267"/>
      <c r="CEG46" s="267"/>
      <c r="CEH46" s="267"/>
      <c r="CEI46" s="267"/>
      <c r="CEJ46" s="267"/>
      <c r="CEK46" s="267"/>
      <c r="CEL46" s="267"/>
      <c r="CEM46" s="267"/>
      <c r="CEN46" s="267"/>
      <c r="CEO46" s="267"/>
      <c r="CEP46" s="267"/>
      <c r="CEQ46" s="267"/>
      <c r="CER46" s="267"/>
      <c r="CES46" s="267"/>
      <c r="CET46" s="267"/>
      <c r="CEU46" s="267"/>
      <c r="CEV46" s="267"/>
      <c r="CEW46" s="267"/>
      <c r="CEX46" s="267"/>
      <c r="CEY46" s="267"/>
      <c r="CEZ46" s="267"/>
      <c r="CFA46" s="267"/>
      <c r="CFB46" s="267"/>
      <c r="CFC46" s="267"/>
      <c r="CFD46" s="267"/>
      <c r="CFE46" s="267"/>
      <c r="CFF46" s="267"/>
      <c r="CFG46" s="267"/>
      <c r="CFH46" s="267"/>
      <c r="CFI46" s="267"/>
      <c r="CFJ46" s="267"/>
      <c r="CFK46" s="267"/>
      <c r="CFL46" s="267"/>
      <c r="CFM46" s="267"/>
      <c r="CFN46" s="267"/>
      <c r="CFO46" s="267"/>
      <c r="CFP46" s="267"/>
      <c r="CFQ46" s="267"/>
      <c r="CFR46" s="267"/>
      <c r="CFS46" s="267"/>
      <c r="CFT46" s="267"/>
      <c r="CFU46" s="267"/>
      <c r="CFV46" s="267"/>
      <c r="CFW46" s="267"/>
      <c r="CFX46" s="267"/>
      <c r="CFY46" s="267"/>
      <c r="CFZ46" s="267"/>
      <c r="CGA46" s="267"/>
      <c r="CGB46" s="267"/>
      <c r="CGC46" s="267"/>
      <c r="CGD46" s="267"/>
      <c r="CGE46" s="267"/>
      <c r="CGF46" s="267"/>
      <c r="CGG46" s="267"/>
      <c r="CGH46" s="267"/>
      <c r="CGI46" s="267"/>
      <c r="CGJ46" s="267"/>
      <c r="CGK46" s="267"/>
      <c r="CGL46" s="267"/>
      <c r="CGM46" s="267"/>
      <c r="CGN46" s="267"/>
      <c r="CGO46" s="267"/>
      <c r="CGP46" s="267"/>
      <c r="CGQ46" s="267"/>
      <c r="CGR46" s="267"/>
      <c r="CGS46" s="267"/>
      <c r="CGT46" s="267"/>
      <c r="CGU46" s="267"/>
      <c r="CGV46" s="267"/>
      <c r="CGW46" s="267"/>
      <c r="CGX46" s="267"/>
      <c r="CGY46" s="267"/>
      <c r="CGZ46" s="267"/>
      <c r="CHA46" s="267"/>
      <c r="CHB46" s="267"/>
      <c r="CHC46" s="267"/>
      <c r="CHD46" s="267"/>
      <c r="CHE46" s="267"/>
      <c r="CHF46" s="267"/>
      <c r="CHG46" s="267"/>
      <c r="CHH46" s="267"/>
      <c r="CHI46" s="267"/>
      <c r="CHJ46" s="267"/>
      <c r="CHK46" s="267"/>
      <c r="CHL46" s="267"/>
      <c r="CHM46" s="267"/>
      <c r="CHN46" s="267"/>
      <c r="CHO46" s="267"/>
      <c r="CHP46" s="267"/>
      <c r="CHQ46" s="267"/>
      <c r="CHR46" s="267"/>
      <c r="CHS46" s="267"/>
      <c r="CHT46" s="267"/>
      <c r="CHU46" s="267"/>
      <c r="CHV46" s="267"/>
      <c r="CHW46" s="267"/>
      <c r="CHX46" s="267"/>
      <c r="CHY46" s="267"/>
      <c r="CHZ46" s="267"/>
      <c r="CIA46" s="267"/>
      <c r="CIB46" s="267"/>
      <c r="CIC46" s="267"/>
      <c r="CID46" s="267"/>
      <c r="CIE46" s="267"/>
      <c r="CIF46" s="267"/>
      <c r="CIG46" s="267"/>
      <c r="CIH46" s="267"/>
      <c r="CII46" s="267"/>
      <c r="CIJ46" s="267"/>
      <c r="CIK46" s="267"/>
      <c r="CIL46" s="267"/>
      <c r="CIM46" s="267"/>
      <c r="CIN46" s="267"/>
      <c r="CIO46" s="267"/>
      <c r="CIP46" s="267"/>
      <c r="CIQ46" s="267"/>
      <c r="CIR46" s="267"/>
      <c r="CIS46" s="267"/>
      <c r="CIT46" s="267"/>
      <c r="CIU46" s="267"/>
      <c r="CIV46" s="267"/>
      <c r="CIW46" s="267"/>
      <c r="CIX46" s="267"/>
      <c r="CIY46" s="267"/>
      <c r="CIZ46" s="267"/>
      <c r="CJA46" s="267"/>
      <c r="CJB46" s="267"/>
      <c r="CJC46" s="267"/>
      <c r="CJD46" s="267"/>
      <c r="CJE46" s="267"/>
      <c r="CJF46" s="267"/>
      <c r="CJG46" s="267"/>
      <c r="CJH46" s="267"/>
      <c r="CJI46" s="267"/>
      <c r="CJJ46" s="267"/>
      <c r="CJK46" s="267"/>
      <c r="CJL46" s="267"/>
      <c r="CJM46" s="267"/>
      <c r="CJN46" s="267"/>
      <c r="CJO46" s="267"/>
      <c r="CJP46" s="267"/>
      <c r="CJQ46" s="267"/>
      <c r="CJR46" s="267"/>
      <c r="CJS46" s="267"/>
      <c r="CJT46" s="267"/>
      <c r="CJU46" s="267"/>
      <c r="CJV46" s="267"/>
      <c r="CJW46" s="267"/>
      <c r="CJX46" s="267"/>
      <c r="CJY46" s="267"/>
      <c r="CJZ46" s="267"/>
      <c r="CKA46" s="267"/>
      <c r="CKB46" s="267"/>
      <c r="CKC46" s="267"/>
      <c r="CKD46" s="267"/>
      <c r="CKE46" s="267"/>
      <c r="CKF46" s="267"/>
      <c r="CKG46" s="267"/>
      <c r="CKH46" s="267"/>
      <c r="CKI46" s="267"/>
      <c r="CKJ46" s="267"/>
      <c r="CKK46" s="267"/>
      <c r="CKL46" s="267"/>
      <c r="CKM46" s="267"/>
      <c r="CKN46" s="267"/>
      <c r="CKO46" s="267"/>
      <c r="CKP46" s="267"/>
      <c r="CKQ46" s="267"/>
      <c r="CKR46" s="267"/>
      <c r="CKS46" s="267"/>
      <c r="CKT46" s="267"/>
      <c r="CKU46" s="267"/>
      <c r="CKV46" s="267"/>
      <c r="CKW46" s="267"/>
      <c r="CKX46" s="267"/>
      <c r="CKY46" s="267"/>
      <c r="CKZ46" s="267"/>
      <c r="CLA46" s="267"/>
      <c r="CLB46" s="267"/>
      <c r="CLC46" s="267"/>
      <c r="CLD46" s="267"/>
      <c r="CLE46" s="267"/>
      <c r="CLF46" s="267"/>
      <c r="CLG46" s="267"/>
      <c r="CLH46" s="267"/>
      <c r="CLI46" s="267"/>
      <c r="CLJ46" s="267"/>
      <c r="CLK46" s="267"/>
      <c r="CLL46" s="267"/>
      <c r="CLM46" s="267"/>
      <c r="CLN46" s="267"/>
      <c r="CLO46" s="267"/>
      <c r="CLP46" s="267"/>
      <c r="CLQ46" s="267"/>
      <c r="CLR46" s="267"/>
      <c r="CLS46" s="267"/>
      <c r="CLT46" s="267"/>
      <c r="CLU46" s="267"/>
      <c r="CLV46" s="267"/>
      <c r="CLW46" s="267"/>
      <c r="CLX46" s="267"/>
      <c r="CLY46" s="267"/>
      <c r="CLZ46" s="267"/>
      <c r="CMA46" s="267"/>
      <c r="CMB46" s="267"/>
      <c r="CMC46" s="267"/>
      <c r="CMD46" s="267"/>
      <c r="CME46" s="267"/>
      <c r="CMF46" s="267"/>
      <c r="CMG46" s="267"/>
      <c r="CMH46" s="267"/>
      <c r="CMI46" s="267"/>
      <c r="CMJ46" s="267"/>
      <c r="CMK46" s="267"/>
      <c r="CML46" s="267"/>
      <c r="CMM46" s="267"/>
      <c r="CMN46" s="267"/>
      <c r="CMO46" s="267"/>
      <c r="CMP46" s="267"/>
      <c r="CMQ46" s="267"/>
      <c r="CMR46" s="267"/>
      <c r="CMS46" s="267"/>
      <c r="CMT46" s="267"/>
      <c r="CMU46" s="267"/>
      <c r="CMV46" s="267"/>
      <c r="CMW46" s="267"/>
      <c r="CMX46" s="267"/>
      <c r="CMY46" s="267"/>
      <c r="CMZ46" s="267"/>
      <c r="CNA46" s="267"/>
      <c r="CNB46" s="267"/>
      <c r="CNC46" s="267"/>
      <c r="CND46" s="267"/>
      <c r="CNE46" s="267"/>
      <c r="CNF46" s="267"/>
      <c r="CNG46" s="267"/>
      <c r="CNH46" s="267"/>
      <c r="CNI46" s="267"/>
      <c r="CNJ46" s="267"/>
      <c r="CNK46" s="267"/>
      <c r="CNL46" s="267"/>
      <c r="CNM46" s="267"/>
      <c r="CNN46" s="267"/>
      <c r="CNO46" s="267"/>
      <c r="CNP46" s="267"/>
      <c r="CNQ46" s="267"/>
      <c r="CNR46" s="267"/>
      <c r="CNS46" s="267"/>
      <c r="CNT46" s="267"/>
      <c r="CNU46" s="267"/>
      <c r="CNV46" s="267"/>
      <c r="CNW46" s="267"/>
      <c r="CNX46" s="267"/>
      <c r="CNY46" s="267"/>
      <c r="CNZ46" s="267"/>
      <c r="COA46" s="267"/>
      <c r="COB46" s="267"/>
      <c r="COC46" s="267"/>
      <c r="COD46" s="267"/>
      <c r="COE46" s="267"/>
      <c r="COF46" s="267"/>
      <c r="COG46" s="267"/>
      <c r="COH46" s="267"/>
      <c r="COI46" s="267"/>
      <c r="COJ46" s="267"/>
      <c r="COK46" s="267"/>
      <c r="COL46" s="267"/>
      <c r="COM46" s="267"/>
      <c r="CON46" s="267"/>
      <c r="COO46" s="267"/>
      <c r="COP46" s="267"/>
      <c r="COQ46" s="267"/>
      <c r="COR46" s="267"/>
      <c r="COS46" s="267"/>
      <c r="COT46" s="267"/>
      <c r="COU46" s="267"/>
      <c r="COV46" s="267"/>
      <c r="COW46" s="267"/>
      <c r="COX46" s="267"/>
      <c r="COY46" s="267"/>
      <c r="COZ46" s="267"/>
      <c r="CPA46" s="267"/>
      <c r="CPB46" s="267"/>
      <c r="CPC46" s="267"/>
      <c r="CPD46" s="267"/>
      <c r="CPE46" s="267"/>
      <c r="CPF46" s="267"/>
      <c r="CPG46" s="267"/>
      <c r="CPH46" s="267"/>
      <c r="CPI46" s="267"/>
      <c r="CPJ46" s="267"/>
      <c r="CPK46" s="267"/>
      <c r="CPL46" s="267"/>
      <c r="CPM46" s="267"/>
      <c r="CPN46" s="267"/>
      <c r="CPO46" s="267"/>
      <c r="CPP46" s="267"/>
      <c r="CPQ46" s="267"/>
      <c r="CPR46" s="267"/>
      <c r="CPS46" s="267"/>
      <c r="CPT46" s="267"/>
      <c r="CPU46" s="267"/>
      <c r="CPV46" s="267"/>
      <c r="CPW46" s="267"/>
      <c r="CPX46" s="267"/>
      <c r="CPY46" s="267"/>
      <c r="CPZ46" s="267"/>
      <c r="CQA46" s="267"/>
      <c r="CQB46" s="267"/>
      <c r="CQC46" s="267"/>
      <c r="CQD46" s="267"/>
      <c r="CQE46" s="267"/>
      <c r="CQF46" s="267"/>
      <c r="CQG46" s="267"/>
      <c r="CQH46" s="267"/>
      <c r="CQI46" s="267"/>
      <c r="CQJ46" s="267"/>
      <c r="CQK46" s="267"/>
      <c r="CQL46" s="267"/>
      <c r="CQM46" s="267"/>
      <c r="CQN46" s="267"/>
      <c r="CQO46" s="267"/>
      <c r="CQP46" s="267"/>
      <c r="CQQ46" s="267"/>
      <c r="CQR46" s="267"/>
      <c r="CQS46" s="267"/>
      <c r="CQT46" s="267"/>
      <c r="CQU46" s="267"/>
      <c r="CQV46" s="267"/>
      <c r="CQW46" s="267"/>
      <c r="CQX46" s="267"/>
      <c r="CQY46" s="267"/>
      <c r="CQZ46" s="267"/>
      <c r="CRA46" s="267"/>
      <c r="CRB46" s="267"/>
      <c r="CRC46" s="267"/>
      <c r="CRD46" s="267"/>
      <c r="CRE46" s="267"/>
      <c r="CRF46" s="267"/>
      <c r="CRG46" s="267"/>
      <c r="CRH46" s="267"/>
      <c r="CRI46" s="267"/>
      <c r="CRJ46" s="267"/>
      <c r="CRK46" s="267"/>
      <c r="CRL46" s="267"/>
      <c r="CRM46" s="267"/>
      <c r="CRN46" s="267"/>
      <c r="CRO46" s="267"/>
      <c r="CRP46" s="267"/>
      <c r="CRQ46" s="267"/>
      <c r="CRR46" s="267"/>
      <c r="CRS46" s="267"/>
      <c r="CRT46" s="267"/>
      <c r="CRU46" s="267"/>
      <c r="CRV46" s="267"/>
      <c r="CRW46" s="267"/>
      <c r="CRX46" s="267"/>
      <c r="CRY46" s="267"/>
      <c r="CRZ46" s="267"/>
      <c r="CSA46" s="267"/>
      <c r="CSB46" s="267"/>
      <c r="CSC46" s="267"/>
      <c r="CSD46" s="267"/>
      <c r="CSE46" s="267"/>
      <c r="CSF46" s="267"/>
      <c r="CSG46" s="267"/>
      <c r="CSH46" s="267"/>
      <c r="CSI46" s="267"/>
      <c r="CSJ46" s="267"/>
      <c r="CSK46" s="267"/>
      <c r="CSL46" s="267"/>
      <c r="CSM46" s="267"/>
      <c r="CSN46" s="267"/>
      <c r="CSO46" s="267"/>
      <c r="CSP46" s="267"/>
      <c r="CSQ46" s="267"/>
      <c r="CSR46" s="267"/>
      <c r="CSS46" s="267"/>
      <c r="CST46" s="267"/>
      <c r="CSU46" s="267"/>
      <c r="CSV46" s="267"/>
      <c r="CSW46" s="267"/>
      <c r="CSX46" s="267"/>
      <c r="CSY46" s="267"/>
      <c r="CSZ46" s="267"/>
      <c r="CTA46" s="267"/>
      <c r="CTB46" s="267"/>
      <c r="CTC46" s="267"/>
      <c r="CTD46" s="267"/>
      <c r="CTE46" s="267"/>
      <c r="CTF46" s="267"/>
      <c r="CTG46" s="267"/>
      <c r="CTH46" s="267"/>
      <c r="CTI46" s="267"/>
      <c r="CTJ46" s="267"/>
      <c r="CTK46" s="267"/>
      <c r="CTL46" s="267"/>
      <c r="CTM46" s="267"/>
      <c r="CTN46" s="267"/>
      <c r="CTO46" s="267"/>
      <c r="CTP46" s="267"/>
      <c r="CTQ46" s="267"/>
      <c r="CTR46" s="267"/>
      <c r="CTS46" s="267"/>
      <c r="CTT46" s="267"/>
      <c r="CTU46" s="267"/>
      <c r="CTV46" s="267"/>
      <c r="CTW46" s="267"/>
      <c r="CTX46" s="267"/>
      <c r="CTY46" s="267"/>
      <c r="CTZ46" s="267"/>
      <c r="CUA46" s="267"/>
      <c r="CUB46" s="267"/>
      <c r="CUC46" s="267"/>
      <c r="CUD46" s="267"/>
      <c r="CUE46" s="267"/>
      <c r="CUF46" s="267"/>
      <c r="CUG46" s="267"/>
      <c r="CUH46" s="267"/>
      <c r="CUI46" s="267"/>
      <c r="CUJ46" s="267"/>
      <c r="CUK46" s="267"/>
      <c r="CUL46" s="267"/>
      <c r="CUM46" s="267"/>
      <c r="CUN46" s="267"/>
      <c r="CUO46" s="267"/>
      <c r="CUP46" s="267"/>
      <c r="CUQ46" s="267"/>
      <c r="CUR46" s="267"/>
      <c r="CUS46" s="267"/>
      <c r="CUT46" s="267"/>
      <c r="CUU46" s="267"/>
      <c r="CUV46" s="267"/>
      <c r="CUW46" s="267"/>
      <c r="CUX46" s="267"/>
      <c r="CUY46" s="267"/>
      <c r="CUZ46" s="267"/>
      <c r="CVA46" s="267"/>
      <c r="CVB46" s="267"/>
      <c r="CVC46" s="267"/>
      <c r="CVD46" s="267"/>
      <c r="CVE46" s="267"/>
      <c r="CVF46" s="267"/>
      <c r="CVG46" s="267"/>
      <c r="CVH46" s="267"/>
      <c r="CVI46" s="267"/>
      <c r="CVJ46" s="267"/>
      <c r="CVK46" s="267"/>
      <c r="CVL46" s="267"/>
      <c r="CVM46" s="267"/>
      <c r="CVN46" s="267"/>
      <c r="CVO46" s="267"/>
      <c r="CVP46" s="267"/>
      <c r="CVQ46" s="267"/>
      <c r="CVR46" s="267"/>
      <c r="CVS46" s="267"/>
      <c r="CVT46" s="267"/>
      <c r="CVU46" s="267"/>
      <c r="CVV46" s="267"/>
      <c r="CVW46" s="267"/>
      <c r="CVX46" s="267"/>
      <c r="CVY46" s="267"/>
      <c r="CVZ46" s="267"/>
      <c r="CWA46" s="267"/>
      <c r="CWB46" s="267"/>
      <c r="CWC46" s="267"/>
      <c r="CWD46" s="267"/>
      <c r="CWE46" s="267"/>
      <c r="CWF46" s="267"/>
      <c r="CWG46" s="267"/>
      <c r="CWH46" s="267"/>
      <c r="CWI46" s="267"/>
      <c r="CWJ46" s="267"/>
      <c r="CWK46" s="267"/>
      <c r="CWL46" s="267"/>
      <c r="CWM46" s="267"/>
      <c r="CWN46" s="267"/>
      <c r="CWO46" s="267"/>
      <c r="CWP46" s="267"/>
      <c r="CWQ46" s="267"/>
      <c r="CWR46" s="267"/>
      <c r="CWS46" s="267"/>
      <c r="CWT46" s="267"/>
      <c r="CWU46" s="267"/>
      <c r="CWV46" s="267"/>
      <c r="CWW46" s="267"/>
      <c r="CWX46" s="267"/>
      <c r="CWY46" s="267"/>
      <c r="CWZ46" s="267"/>
      <c r="CXA46" s="267"/>
      <c r="CXB46" s="267"/>
      <c r="CXC46" s="267"/>
      <c r="CXD46" s="267"/>
      <c r="CXE46" s="267"/>
      <c r="CXF46" s="267"/>
      <c r="CXG46" s="267"/>
      <c r="CXH46" s="267"/>
      <c r="CXI46" s="267"/>
      <c r="CXJ46" s="267"/>
      <c r="CXK46" s="267"/>
      <c r="CXL46" s="267"/>
      <c r="CXM46" s="267"/>
      <c r="CXN46" s="267"/>
      <c r="CXO46" s="267"/>
      <c r="CXP46" s="267"/>
      <c r="CXQ46" s="267"/>
      <c r="CXR46" s="267"/>
      <c r="CXS46" s="267"/>
      <c r="CXT46" s="267"/>
      <c r="CXU46" s="267"/>
      <c r="CXV46" s="267"/>
      <c r="CXW46" s="267"/>
      <c r="CXX46" s="267"/>
      <c r="CXY46" s="267"/>
      <c r="CXZ46" s="267"/>
      <c r="CYA46" s="267"/>
      <c r="CYB46" s="267"/>
      <c r="CYC46" s="267"/>
      <c r="CYD46" s="267"/>
      <c r="CYE46" s="267"/>
      <c r="CYF46" s="267"/>
      <c r="CYG46" s="267"/>
      <c r="CYH46" s="267"/>
      <c r="CYI46" s="267"/>
      <c r="CYJ46" s="267"/>
      <c r="CYK46" s="267"/>
      <c r="CYL46" s="267"/>
      <c r="CYM46" s="267"/>
      <c r="CYN46" s="267"/>
      <c r="CYO46" s="267"/>
      <c r="CYP46" s="267"/>
      <c r="CYQ46" s="267"/>
      <c r="CYR46" s="267"/>
      <c r="CYS46" s="267"/>
      <c r="CYT46" s="267"/>
      <c r="CYU46" s="267"/>
      <c r="CYV46" s="267"/>
      <c r="CYW46" s="267"/>
      <c r="CYX46" s="267"/>
      <c r="CYY46" s="267"/>
      <c r="CYZ46" s="267"/>
      <c r="CZA46" s="267"/>
      <c r="CZB46" s="267"/>
      <c r="CZC46" s="267"/>
      <c r="CZD46" s="267"/>
      <c r="CZE46" s="267"/>
      <c r="CZF46" s="267"/>
      <c r="CZG46" s="267"/>
      <c r="CZH46" s="267"/>
      <c r="CZI46" s="267"/>
      <c r="CZJ46" s="267"/>
      <c r="CZK46" s="267"/>
      <c r="CZL46" s="267"/>
      <c r="CZM46" s="267"/>
      <c r="CZN46" s="267"/>
      <c r="CZO46" s="267"/>
      <c r="CZP46" s="267"/>
      <c r="CZQ46" s="267"/>
      <c r="CZR46" s="267"/>
      <c r="CZS46" s="267"/>
      <c r="CZT46" s="267"/>
      <c r="CZU46" s="267"/>
      <c r="CZV46" s="267"/>
      <c r="CZW46" s="267"/>
      <c r="CZX46" s="267"/>
      <c r="CZY46" s="267"/>
      <c r="CZZ46" s="267"/>
      <c r="DAA46" s="267"/>
      <c r="DAB46" s="267"/>
      <c r="DAC46" s="267"/>
      <c r="DAD46" s="267"/>
      <c r="DAE46" s="267"/>
      <c r="DAF46" s="267"/>
      <c r="DAG46" s="267"/>
      <c r="DAH46" s="267"/>
      <c r="DAI46" s="267"/>
      <c r="DAJ46" s="267"/>
      <c r="DAK46" s="267"/>
      <c r="DAL46" s="267"/>
      <c r="DAM46" s="267"/>
      <c r="DAN46" s="267"/>
      <c r="DAO46" s="267"/>
      <c r="DAP46" s="267"/>
      <c r="DAQ46" s="267"/>
      <c r="DAR46" s="267"/>
      <c r="DAS46" s="267"/>
      <c r="DAT46" s="267"/>
      <c r="DAU46" s="267"/>
      <c r="DAV46" s="267"/>
      <c r="DAW46" s="267"/>
      <c r="DAX46" s="267"/>
      <c r="DAY46" s="267"/>
      <c r="DAZ46" s="267"/>
      <c r="DBA46" s="267"/>
      <c r="DBB46" s="267"/>
      <c r="DBC46" s="267"/>
      <c r="DBD46" s="267"/>
      <c r="DBE46" s="267"/>
      <c r="DBF46" s="267"/>
      <c r="DBG46" s="267"/>
      <c r="DBH46" s="267"/>
      <c r="DBI46" s="267"/>
      <c r="DBJ46" s="267"/>
      <c r="DBK46" s="267"/>
      <c r="DBL46" s="267"/>
      <c r="DBM46" s="267"/>
      <c r="DBN46" s="267"/>
      <c r="DBO46" s="267"/>
      <c r="DBP46" s="267"/>
      <c r="DBQ46" s="267"/>
      <c r="DBR46" s="267"/>
      <c r="DBS46" s="267"/>
      <c r="DBT46" s="267"/>
      <c r="DBU46" s="267"/>
      <c r="DBV46" s="267"/>
      <c r="DBW46" s="267"/>
      <c r="DBX46" s="267"/>
      <c r="DBY46" s="267"/>
      <c r="DBZ46" s="267"/>
      <c r="DCA46" s="267"/>
      <c r="DCB46" s="267"/>
      <c r="DCC46" s="267"/>
      <c r="DCD46" s="267"/>
      <c r="DCE46" s="267"/>
      <c r="DCF46" s="267"/>
      <c r="DCG46" s="267"/>
      <c r="DCH46" s="267"/>
      <c r="DCI46" s="267"/>
      <c r="DCJ46" s="267"/>
      <c r="DCK46" s="267"/>
      <c r="DCL46" s="267"/>
      <c r="DCM46" s="267"/>
      <c r="DCN46" s="267"/>
      <c r="DCO46" s="267"/>
      <c r="DCP46" s="267"/>
      <c r="DCQ46" s="267"/>
      <c r="DCR46" s="267"/>
      <c r="DCS46" s="267"/>
      <c r="DCT46" s="267"/>
      <c r="DCU46" s="267"/>
      <c r="DCV46" s="267"/>
      <c r="DCW46" s="267"/>
      <c r="DCX46" s="267"/>
      <c r="DCY46" s="267"/>
      <c r="DCZ46" s="267"/>
      <c r="DDA46" s="267"/>
      <c r="DDB46" s="267"/>
      <c r="DDC46" s="267"/>
      <c r="DDD46" s="267"/>
      <c r="DDE46" s="267"/>
      <c r="DDF46" s="267"/>
      <c r="DDG46" s="267"/>
      <c r="DDH46" s="267"/>
      <c r="DDI46" s="267"/>
      <c r="DDJ46" s="267"/>
      <c r="DDK46" s="267"/>
      <c r="DDL46" s="267"/>
      <c r="DDM46" s="267"/>
      <c r="DDN46" s="267"/>
      <c r="DDO46" s="267"/>
      <c r="DDP46" s="267"/>
      <c r="DDQ46" s="267"/>
      <c r="DDR46" s="267"/>
      <c r="DDS46" s="267"/>
      <c r="DDT46" s="267"/>
      <c r="DDU46" s="267"/>
      <c r="DDV46" s="267"/>
      <c r="DDW46" s="267"/>
      <c r="DDX46" s="267"/>
      <c r="DDY46" s="267"/>
      <c r="DDZ46" s="267"/>
      <c r="DEA46" s="267"/>
      <c r="DEB46" s="267"/>
      <c r="DEC46" s="267"/>
      <c r="DED46" s="267"/>
      <c r="DEE46" s="267"/>
      <c r="DEF46" s="267"/>
      <c r="DEG46" s="267"/>
      <c r="DEH46" s="267"/>
      <c r="DEI46" s="267"/>
      <c r="DEJ46" s="267"/>
      <c r="DEK46" s="267"/>
      <c r="DEL46" s="267"/>
      <c r="DEM46" s="267"/>
      <c r="DEN46" s="267"/>
      <c r="DEO46" s="267"/>
      <c r="DEP46" s="267"/>
      <c r="DEQ46" s="267"/>
      <c r="DER46" s="267"/>
      <c r="DES46" s="267"/>
      <c r="DET46" s="267"/>
      <c r="DEU46" s="267"/>
      <c r="DEV46" s="267"/>
      <c r="DEW46" s="267"/>
      <c r="DEX46" s="267"/>
      <c r="DEY46" s="267"/>
      <c r="DEZ46" s="267"/>
      <c r="DFA46" s="267"/>
      <c r="DFB46" s="267"/>
      <c r="DFC46" s="267"/>
      <c r="DFD46" s="267"/>
      <c r="DFE46" s="267"/>
      <c r="DFF46" s="267"/>
      <c r="DFG46" s="267"/>
      <c r="DFH46" s="267"/>
      <c r="DFI46" s="267"/>
      <c r="DFJ46" s="267"/>
      <c r="DFK46" s="267"/>
      <c r="DFL46" s="267"/>
      <c r="DFM46" s="267"/>
      <c r="DFN46" s="267"/>
      <c r="DFO46" s="267"/>
      <c r="DFP46" s="267"/>
      <c r="DFQ46" s="267"/>
      <c r="DFR46" s="267"/>
      <c r="DFS46" s="267"/>
      <c r="DFT46" s="267"/>
      <c r="DFU46" s="267"/>
      <c r="DFV46" s="267"/>
      <c r="DFW46" s="267"/>
      <c r="DFX46" s="267"/>
      <c r="DFY46" s="267"/>
      <c r="DFZ46" s="267"/>
      <c r="DGA46" s="267"/>
      <c r="DGB46" s="267"/>
      <c r="DGC46" s="267"/>
      <c r="DGD46" s="267"/>
      <c r="DGE46" s="267"/>
      <c r="DGF46" s="267"/>
      <c r="DGG46" s="267"/>
      <c r="DGH46" s="267"/>
      <c r="DGI46" s="267"/>
      <c r="DGJ46" s="267"/>
      <c r="DGK46" s="267"/>
      <c r="DGL46" s="267"/>
      <c r="DGM46" s="267"/>
      <c r="DGN46" s="267"/>
      <c r="DGO46" s="267"/>
      <c r="DGP46" s="267"/>
      <c r="DGQ46" s="267"/>
      <c r="DGR46" s="267"/>
      <c r="DGS46" s="267"/>
      <c r="DGT46" s="267"/>
      <c r="DGU46" s="267"/>
      <c r="DGV46" s="267"/>
      <c r="DGW46" s="267"/>
      <c r="DGX46" s="267"/>
      <c r="DGY46" s="267"/>
      <c r="DGZ46" s="267"/>
      <c r="DHA46" s="267"/>
      <c r="DHB46" s="267"/>
      <c r="DHC46" s="267"/>
      <c r="DHD46" s="267"/>
      <c r="DHE46" s="267"/>
      <c r="DHF46" s="267"/>
      <c r="DHG46" s="267"/>
      <c r="DHH46" s="267"/>
      <c r="DHI46" s="267"/>
      <c r="DHJ46" s="267"/>
      <c r="DHK46" s="267"/>
      <c r="DHL46" s="267"/>
      <c r="DHM46" s="267"/>
      <c r="DHN46" s="267"/>
      <c r="DHO46" s="267"/>
      <c r="DHP46" s="267"/>
      <c r="DHQ46" s="267"/>
      <c r="DHR46" s="267"/>
      <c r="DHS46" s="267"/>
      <c r="DHT46" s="267"/>
      <c r="DHU46" s="267"/>
      <c r="DHV46" s="267"/>
      <c r="DHW46" s="267"/>
      <c r="DHX46" s="267"/>
      <c r="DHY46" s="267"/>
      <c r="DHZ46" s="267"/>
      <c r="DIA46" s="267"/>
      <c r="DIB46" s="267"/>
      <c r="DIC46" s="267"/>
      <c r="DID46" s="267"/>
      <c r="DIE46" s="267"/>
      <c r="DIF46" s="267"/>
      <c r="DIG46" s="267"/>
      <c r="DIH46" s="267"/>
      <c r="DII46" s="267"/>
      <c r="DIJ46" s="267"/>
      <c r="DIK46" s="267"/>
      <c r="DIL46" s="267"/>
      <c r="DIM46" s="267"/>
      <c r="DIN46" s="267"/>
      <c r="DIO46" s="267"/>
      <c r="DIP46" s="267"/>
      <c r="DIQ46" s="267"/>
      <c r="DIR46" s="267"/>
      <c r="DIS46" s="267"/>
      <c r="DIT46" s="267"/>
      <c r="DIU46" s="267"/>
      <c r="DIV46" s="267"/>
      <c r="DIW46" s="267"/>
      <c r="DIX46" s="267"/>
      <c r="DIY46" s="267"/>
      <c r="DIZ46" s="267"/>
      <c r="DJA46" s="267"/>
      <c r="DJB46" s="267"/>
      <c r="DJC46" s="267"/>
      <c r="DJD46" s="267"/>
      <c r="DJE46" s="267"/>
      <c r="DJF46" s="267"/>
      <c r="DJG46" s="267"/>
      <c r="DJH46" s="267"/>
      <c r="DJI46" s="267"/>
      <c r="DJJ46" s="267"/>
      <c r="DJK46" s="267"/>
      <c r="DJL46" s="267"/>
      <c r="DJM46" s="267"/>
      <c r="DJN46" s="267"/>
      <c r="DJO46" s="267"/>
      <c r="DJP46" s="267"/>
      <c r="DJQ46" s="267"/>
      <c r="DJR46" s="267"/>
      <c r="DJS46" s="267"/>
      <c r="DJT46" s="267"/>
      <c r="DJU46" s="267"/>
      <c r="DJV46" s="267"/>
      <c r="DJW46" s="267"/>
      <c r="DJX46" s="267"/>
      <c r="DJY46" s="267"/>
      <c r="DJZ46" s="267"/>
      <c r="DKA46" s="267"/>
      <c r="DKB46" s="267"/>
      <c r="DKC46" s="267"/>
      <c r="DKD46" s="267"/>
      <c r="DKE46" s="267"/>
      <c r="DKF46" s="267"/>
      <c r="DKG46" s="267"/>
      <c r="DKH46" s="267"/>
      <c r="DKI46" s="267"/>
      <c r="DKJ46" s="267"/>
      <c r="DKK46" s="267"/>
      <c r="DKL46" s="267"/>
      <c r="DKM46" s="267"/>
      <c r="DKN46" s="267"/>
      <c r="DKO46" s="267"/>
      <c r="DKP46" s="267"/>
      <c r="DKQ46" s="267"/>
      <c r="DKR46" s="267"/>
      <c r="DKS46" s="267"/>
      <c r="DKT46" s="267"/>
      <c r="DKU46" s="267"/>
      <c r="DKV46" s="267"/>
      <c r="DKW46" s="267"/>
      <c r="DKX46" s="267"/>
      <c r="DKY46" s="267"/>
      <c r="DKZ46" s="267"/>
      <c r="DLA46" s="267"/>
      <c r="DLB46" s="267"/>
      <c r="DLC46" s="267"/>
      <c r="DLD46" s="267"/>
      <c r="DLE46" s="267"/>
      <c r="DLF46" s="267"/>
      <c r="DLG46" s="267"/>
      <c r="DLH46" s="267"/>
      <c r="DLI46" s="267"/>
      <c r="DLJ46" s="267"/>
      <c r="DLK46" s="267"/>
      <c r="DLL46" s="267"/>
      <c r="DLM46" s="267"/>
      <c r="DLN46" s="267"/>
      <c r="DLO46" s="267"/>
      <c r="DLP46" s="267"/>
      <c r="DLQ46" s="267"/>
      <c r="DLR46" s="267"/>
      <c r="DLS46" s="267"/>
      <c r="DLT46" s="267"/>
      <c r="DLU46" s="267"/>
      <c r="DLV46" s="267"/>
      <c r="DLW46" s="267"/>
      <c r="DLX46" s="267"/>
      <c r="DLY46" s="267"/>
      <c r="DLZ46" s="267"/>
      <c r="DMA46" s="267"/>
      <c r="DMB46" s="267"/>
      <c r="DMC46" s="267"/>
      <c r="DMD46" s="267"/>
      <c r="DME46" s="267"/>
      <c r="DMF46" s="267"/>
      <c r="DMG46" s="267"/>
      <c r="DMH46" s="267"/>
      <c r="DMI46" s="267"/>
      <c r="DMJ46" s="267"/>
      <c r="DMK46" s="267"/>
      <c r="DML46" s="267"/>
      <c r="DMM46" s="267"/>
      <c r="DMN46" s="267"/>
      <c r="DMO46" s="267"/>
      <c r="DMP46" s="267"/>
      <c r="DMQ46" s="267"/>
      <c r="DMR46" s="267"/>
      <c r="DMS46" s="267"/>
      <c r="DMT46" s="267"/>
      <c r="DMU46" s="267"/>
      <c r="DMV46" s="267"/>
      <c r="DMW46" s="267"/>
      <c r="DMX46" s="267"/>
      <c r="DMY46" s="267"/>
      <c r="DMZ46" s="267"/>
      <c r="DNA46" s="267"/>
      <c r="DNB46" s="267"/>
      <c r="DNC46" s="267"/>
      <c r="DND46" s="267"/>
      <c r="DNE46" s="267"/>
      <c r="DNF46" s="267"/>
      <c r="DNG46" s="267"/>
      <c r="DNH46" s="267"/>
      <c r="DNI46" s="267"/>
      <c r="DNJ46" s="267"/>
      <c r="DNK46" s="267"/>
      <c r="DNL46" s="267"/>
      <c r="DNM46" s="267"/>
      <c r="DNN46" s="267"/>
      <c r="DNO46" s="267"/>
      <c r="DNP46" s="267"/>
      <c r="DNQ46" s="267"/>
      <c r="DNR46" s="267"/>
      <c r="DNS46" s="267"/>
      <c r="DNT46" s="267"/>
      <c r="DNU46" s="267"/>
      <c r="DNV46" s="267"/>
      <c r="DNW46" s="267"/>
      <c r="DNX46" s="267"/>
      <c r="DNY46" s="267"/>
      <c r="DNZ46" s="267"/>
      <c r="DOA46" s="267"/>
      <c r="DOB46" s="267"/>
      <c r="DOC46" s="267"/>
      <c r="DOD46" s="267"/>
      <c r="DOE46" s="267"/>
      <c r="DOF46" s="267"/>
      <c r="DOG46" s="267"/>
      <c r="DOH46" s="267"/>
      <c r="DOI46" s="267"/>
      <c r="DOJ46" s="267"/>
      <c r="DOK46" s="267"/>
      <c r="DOL46" s="267"/>
      <c r="DOM46" s="267"/>
      <c r="DON46" s="267"/>
      <c r="DOO46" s="267"/>
      <c r="DOP46" s="267"/>
      <c r="DOQ46" s="267"/>
      <c r="DOR46" s="267"/>
      <c r="DOS46" s="267"/>
      <c r="DOT46" s="267"/>
      <c r="DOU46" s="267"/>
      <c r="DOV46" s="267"/>
      <c r="DOW46" s="267"/>
      <c r="DOX46" s="267"/>
      <c r="DOY46" s="267"/>
      <c r="DOZ46" s="267"/>
      <c r="DPA46" s="267"/>
      <c r="DPB46" s="267"/>
      <c r="DPC46" s="267"/>
      <c r="DPD46" s="267"/>
      <c r="DPE46" s="267"/>
      <c r="DPF46" s="267"/>
      <c r="DPG46" s="267"/>
      <c r="DPH46" s="267"/>
      <c r="DPI46" s="267"/>
      <c r="DPJ46" s="267"/>
      <c r="DPK46" s="267"/>
      <c r="DPL46" s="267"/>
      <c r="DPM46" s="267"/>
      <c r="DPN46" s="267"/>
      <c r="DPO46" s="267"/>
      <c r="DPP46" s="267"/>
      <c r="DPQ46" s="267"/>
      <c r="DPR46" s="267"/>
      <c r="DPS46" s="267"/>
      <c r="DPT46" s="267"/>
      <c r="DPU46" s="267"/>
      <c r="DPV46" s="267"/>
      <c r="DPW46" s="267"/>
      <c r="DPX46" s="267"/>
      <c r="DPY46" s="267"/>
      <c r="DPZ46" s="267"/>
      <c r="DQA46" s="267"/>
      <c r="DQB46" s="267"/>
      <c r="DQC46" s="267"/>
      <c r="DQD46" s="267"/>
      <c r="DQE46" s="267"/>
      <c r="DQF46" s="267"/>
      <c r="DQG46" s="267"/>
      <c r="DQH46" s="267"/>
      <c r="DQI46" s="267"/>
      <c r="DQJ46" s="267"/>
      <c r="DQK46" s="267"/>
      <c r="DQL46" s="267"/>
      <c r="DQM46" s="267"/>
      <c r="DQN46" s="267"/>
      <c r="DQO46" s="267"/>
      <c r="DQP46" s="267"/>
      <c r="DQQ46" s="267"/>
      <c r="DQR46" s="267"/>
      <c r="DQS46" s="267"/>
      <c r="DQT46" s="267"/>
      <c r="DQU46" s="267"/>
      <c r="DQV46" s="267"/>
      <c r="DQW46" s="267"/>
      <c r="DQX46" s="267"/>
      <c r="DQY46" s="267"/>
      <c r="DQZ46" s="267"/>
      <c r="DRA46" s="267"/>
      <c r="DRB46" s="267"/>
      <c r="DRC46" s="267"/>
      <c r="DRD46" s="267"/>
      <c r="DRE46" s="267"/>
      <c r="DRF46" s="267"/>
      <c r="DRG46" s="267"/>
      <c r="DRH46" s="267"/>
      <c r="DRI46" s="267"/>
      <c r="DRJ46" s="267"/>
      <c r="DRK46" s="267"/>
      <c r="DRL46" s="267"/>
      <c r="DRM46" s="267"/>
      <c r="DRN46" s="267"/>
      <c r="DRO46" s="267"/>
      <c r="DRP46" s="267"/>
      <c r="DRQ46" s="267"/>
      <c r="DRR46" s="267"/>
      <c r="DRS46" s="267"/>
      <c r="DRT46" s="267"/>
      <c r="DRU46" s="267"/>
      <c r="DRV46" s="267"/>
      <c r="DRW46" s="267"/>
      <c r="DRX46" s="267"/>
      <c r="DRY46" s="267"/>
      <c r="DRZ46" s="267"/>
      <c r="DSA46" s="267"/>
      <c r="DSB46" s="267"/>
      <c r="DSC46" s="267"/>
      <c r="DSD46" s="267"/>
      <c r="DSE46" s="267"/>
      <c r="DSF46" s="267"/>
      <c r="DSG46" s="267"/>
      <c r="DSH46" s="267"/>
      <c r="DSI46" s="267"/>
      <c r="DSJ46" s="267"/>
      <c r="DSK46" s="267"/>
      <c r="DSL46" s="267"/>
      <c r="DSM46" s="267"/>
      <c r="DSN46" s="267"/>
      <c r="DSO46" s="267"/>
      <c r="DSP46" s="267"/>
      <c r="DSQ46" s="267"/>
      <c r="DSR46" s="267"/>
      <c r="DSS46" s="267"/>
      <c r="DST46" s="267"/>
      <c r="DSU46" s="267"/>
      <c r="DSV46" s="267"/>
      <c r="DSW46" s="267"/>
      <c r="DSX46" s="267"/>
      <c r="DSY46" s="267"/>
      <c r="DSZ46" s="267"/>
      <c r="DTA46" s="267"/>
      <c r="DTB46" s="267"/>
      <c r="DTC46" s="267"/>
      <c r="DTD46" s="267"/>
      <c r="DTE46" s="267"/>
      <c r="DTF46" s="267"/>
      <c r="DTG46" s="267"/>
      <c r="DTH46" s="267"/>
      <c r="DTI46" s="267"/>
      <c r="DTJ46" s="267"/>
      <c r="DTK46" s="267"/>
      <c r="DTL46" s="267"/>
      <c r="DTM46" s="267"/>
      <c r="DTN46" s="267"/>
      <c r="DTO46" s="267"/>
      <c r="DTP46" s="267"/>
      <c r="DTQ46" s="267"/>
      <c r="DTR46" s="267"/>
      <c r="DTS46" s="267"/>
      <c r="DTT46" s="267"/>
      <c r="DTU46" s="267"/>
      <c r="DTV46" s="267"/>
      <c r="DTW46" s="267"/>
      <c r="DTX46" s="267"/>
      <c r="DTY46" s="267"/>
      <c r="DTZ46" s="267"/>
      <c r="DUA46" s="267"/>
      <c r="DUB46" s="267"/>
      <c r="DUC46" s="267"/>
      <c r="DUD46" s="267"/>
      <c r="DUE46" s="267"/>
      <c r="DUF46" s="267"/>
      <c r="DUG46" s="267"/>
      <c r="DUH46" s="267"/>
      <c r="DUI46" s="267"/>
      <c r="DUJ46" s="267"/>
      <c r="DUK46" s="267"/>
      <c r="DUL46" s="267"/>
      <c r="DUM46" s="267"/>
      <c r="DUN46" s="267"/>
      <c r="DUO46" s="267"/>
      <c r="DUP46" s="267"/>
      <c r="DUQ46" s="267"/>
      <c r="DUR46" s="267"/>
      <c r="DUS46" s="267"/>
      <c r="DUT46" s="267"/>
      <c r="DUU46" s="267"/>
      <c r="DUV46" s="267"/>
      <c r="DUW46" s="267"/>
      <c r="DUX46" s="267"/>
      <c r="DUY46" s="267"/>
      <c r="DUZ46" s="267"/>
      <c r="DVA46" s="267"/>
      <c r="DVB46" s="267"/>
      <c r="DVC46" s="267"/>
      <c r="DVD46" s="267"/>
      <c r="DVE46" s="267"/>
      <c r="DVF46" s="267"/>
      <c r="DVG46" s="267"/>
      <c r="DVH46" s="267"/>
      <c r="DVI46" s="267"/>
      <c r="DVJ46" s="267"/>
      <c r="DVK46" s="267"/>
      <c r="DVL46" s="267"/>
      <c r="DVM46" s="267"/>
      <c r="DVN46" s="267"/>
      <c r="DVO46" s="267"/>
      <c r="DVP46" s="267"/>
      <c r="DVQ46" s="267"/>
      <c r="DVR46" s="267"/>
      <c r="DVS46" s="267"/>
      <c r="DVT46" s="267"/>
      <c r="DVU46" s="267"/>
      <c r="DVV46" s="267"/>
      <c r="DVW46" s="267"/>
      <c r="DVX46" s="267"/>
      <c r="DVY46" s="267"/>
      <c r="DVZ46" s="267"/>
      <c r="DWA46" s="267"/>
      <c r="DWB46" s="267"/>
      <c r="DWC46" s="267"/>
      <c r="DWD46" s="267"/>
      <c r="DWE46" s="267"/>
      <c r="DWF46" s="267"/>
      <c r="DWG46" s="267"/>
      <c r="DWH46" s="267"/>
      <c r="DWI46" s="267"/>
      <c r="DWJ46" s="267"/>
      <c r="DWK46" s="267"/>
      <c r="DWL46" s="267"/>
      <c r="DWM46" s="267"/>
      <c r="DWN46" s="267"/>
      <c r="DWO46" s="267"/>
      <c r="DWP46" s="267"/>
      <c r="DWQ46" s="267"/>
      <c r="DWR46" s="267"/>
      <c r="DWS46" s="267"/>
      <c r="DWT46" s="267"/>
      <c r="DWU46" s="267"/>
      <c r="DWV46" s="267"/>
      <c r="DWW46" s="267"/>
      <c r="DWX46" s="267"/>
      <c r="DWY46" s="267"/>
      <c r="DWZ46" s="267"/>
      <c r="DXA46" s="267"/>
      <c r="DXB46" s="267"/>
      <c r="DXC46" s="267"/>
      <c r="DXD46" s="267"/>
      <c r="DXE46" s="267"/>
      <c r="DXF46" s="267"/>
      <c r="DXG46" s="267"/>
      <c r="DXH46" s="267"/>
      <c r="DXI46" s="267"/>
      <c r="DXJ46" s="267"/>
      <c r="DXK46" s="267"/>
      <c r="DXL46" s="267"/>
      <c r="DXM46" s="267"/>
      <c r="DXN46" s="267"/>
      <c r="DXO46" s="267"/>
      <c r="DXP46" s="267"/>
      <c r="DXQ46" s="267"/>
      <c r="DXR46" s="267"/>
      <c r="DXS46" s="267"/>
      <c r="DXT46" s="267"/>
      <c r="DXU46" s="267"/>
      <c r="DXV46" s="267"/>
      <c r="DXW46" s="267"/>
      <c r="DXX46" s="267"/>
      <c r="DXY46" s="267"/>
      <c r="DXZ46" s="267"/>
      <c r="DYA46" s="267"/>
      <c r="DYB46" s="267"/>
      <c r="DYC46" s="267"/>
      <c r="DYD46" s="267"/>
      <c r="DYE46" s="267"/>
      <c r="DYF46" s="267"/>
      <c r="DYG46" s="267"/>
      <c r="DYH46" s="267"/>
      <c r="DYI46" s="267"/>
      <c r="DYJ46" s="267"/>
      <c r="DYK46" s="267"/>
      <c r="DYL46" s="267"/>
      <c r="DYM46" s="267"/>
      <c r="DYN46" s="267"/>
      <c r="DYO46" s="267"/>
      <c r="DYP46" s="267"/>
      <c r="DYQ46" s="267"/>
      <c r="DYR46" s="267"/>
      <c r="DYS46" s="267"/>
      <c r="DYT46" s="267"/>
      <c r="DYU46" s="267"/>
      <c r="DYV46" s="267"/>
      <c r="DYW46" s="267"/>
      <c r="DYX46" s="267"/>
      <c r="DYY46" s="267"/>
      <c r="DYZ46" s="267"/>
      <c r="DZA46" s="267"/>
      <c r="DZB46" s="267"/>
      <c r="DZC46" s="267"/>
      <c r="DZD46" s="267"/>
      <c r="DZE46" s="267"/>
      <c r="DZF46" s="267"/>
      <c r="DZG46" s="267"/>
      <c r="DZH46" s="267"/>
      <c r="DZI46" s="267"/>
      <c r="DZJ46" s="267"/>
      <c r="DZK46" s="267"/>
      <c r="DZL46" s="267"/>
      <c r="DZM46" s="267"/>
      <c r="DZN46" s="267"/>
      <c r="DZO46" s="267"/>
      <c r="DZP46" s="267"/>
      <c r="DZQ46" s="267"/>
      <c r="DZR46" s="267"/>
      <c r="DZS46" s="267"/>
      <c r="DZT46" s="267"/>
      <c r="DZU46" s="267"/>
      <c r="DZV46" s="267"/>
      <c r="DZW46" s="267"/>
      <c r="DZX46" s="267"/>
      <c r="DZY46" s="267"/>
      <c r="DZZ46" s="267"/>
      <c r="EAA46" s="267"/>
      <c r="EAB46" s="267"/>
      <c r="EAC46" s="267"/>
      <c r="EAD46" s="267"/>
      <c r="EAE46" s="267"/>
      <c r="EAF46" s="267"/>
      <c r="EAG46" s="267"/>
      <c r="EAH46" s="267"/>
      <c r="EAI46" s="267"/>
      <c r="EAJ46" s="267"/>
      <c r="EAK46" s="267"/>
      <c r="EAL46" s="267"/>
      <c r="EAM46" s="267"/>
      <c r="EAN46" s="267"/>
      <c r="EAO46" s="267"/>
      <c r="EAP46" s="267"/>
      <c r="EAQ46" s="267"/>
      <c r="EAR46" s="267"/>
      <c r="EAS46" s="267"/>
      <c r="EAT46" s="267"/>
      <c r="EAU46" s="267"/>
      <c r="EAV46" s="267"/>
      <c r="EAW46" s="267"/>
      <c r="EAX46" s="267"/>
      <c r="EAY46" s="267"/>
      <c r="EAZ46" s="267"/>
      <c r="EBA46" s="267"/>
      <c r="EBB46" s="267"/>
      <c r="EBC46" s="267"/>
      <c r="EBD46" s="267"/>
      <c r="EBE46" s="267"/>
      <c r="EBF46" s="267"/>
      <c r="EBG46" s="267"/>
      <c r="EBH46" s="267"/>
      <c r="EBI46" s="267"/>
      <c r="EBJ46" s="267"/>
      <c r="EBK46" s="267"/>
      <c r="EBL46" s="267"/>
      <c r="EBM46" s="267"/>
      <c r="EBN46" s="267"/>
      <c r="EBO46" s="267"/>
      <c r="EBP46" s="267"/>
      <c r="EBQ46" s="267"/>
      <c r="EBR46" s="267"/>
      <c r="EBS46" s="267"/>
      <c r="EBT46" s="267"/>
      <c r="EBU46" s="267"/>
      <c r="EBV46" s="267"/>
      <c r="EBW46" s="267"/>
      <c r="EBX46" s="267"/>
      <c r="EBY46" s="267"/>
      <c r="EBZ46" s="267"/>
      <c r="ECA46" s="267"/>
      <c r="ECB46" s="267"/>
      <c r="ECC46" s="267"/>
      <c r="ECD46" s="267"/>
      <c r="ECE46" s="267"/>
      <c r="ECF46" s="267"/>
      <c r="ECG46" s="267"/>
      <c r="ECH46" s="267"/>
      <c r="ECI46" s="267"/>
      <c r="ECJ46" s="267"/>
      <c r="ECK46" s="267"/>
      <c r="ECL46" s="267"/>
      <c r="ECM46" s="267"/>
      <c r="ECN46" s="267"/>
      <c r="ECO46" s="267"/>
      <c r="ECP46" s="267"/>
      <c r="ECQ46" s="267"/>
      <c r="ECR46" s="267"/>
      <c r="ECS46" s="267"/>
      <c r="ECT46" s="267"/>
      <c r="ECU46" s="267"/>
      <c r="ECV46" s="267"/>
      <c r="ECW46" s="267"/>
      <c r="ECX46" s="267"/>
      <c r="ECY46" s="267"/>
      <c r="ECZ46" s="267"/>
      <c r="EDA46" s="267"/>
      <c r="EDB46" s="267"/>
      <c r="EDC46" s="267"/>
      <c r="EDD46" s="267"/>
      <c r="EDE46" s="267"/>
      <c r="EDF46" s="267"/>
      <c r="EDG46" s="267"/>
      <c r="EDH46" s="267"/>
      <c r="EDI46" s="267"/>
      <c r="EDJ46" s="267"/>
      <c r="EDK46" s="267"/>
      <c r="EDL46" s="267"/>
      <c r="EDM46" s="267"/>
      <c r="EDN46" s="267"/>
      <c r="EDO46" s="267"/>
      <c r="EDP46" s="267"/>
      <c r="EDQ46" s="267"/>
      <c r="EDR46" s="267"/>
      <c r="EDS46" s="267"/>
      <c r="EDT46" s="267"/>
      <c r="EDU46" s="267"/>
      <c r="EDV46" s="267"/>
      <c r="EDW46" s="267"/>
      <c r="EDX46" s="267"/>
      <c r="EDY46" s="267"/>
      <c r="EDZ46" s="267"/>
      <c r="EEA46" s="267"/>
      <c r="EEB46" s="267"/>
      <c r="EEC46" s="267"/>
      <c r="EED46" s="267"/>
      <c r="EEE46" s="267"/>
      <c r="EEF46" s="267"/>
      <c r="EEG46" s="267"/>
      <c r="EEH46" s="267"/>
      <c r="EEI46" s="267"/>
      <c r="EEJ46" s="267"/>
      <c r="EEK46" s="267"/>
      <c r="EEL46" s="267"/>
      <c r="EEM46" s="267"/>
      <c r="EEN46" s="267"/>
      <c r="EEO46" s="267"/>
      <c r="EEP46" s="267"/>
      <c r="EEQ46" s="267"/>
      <c r="EER46" s="267"/>
      <c r="EES46" s="267"/>
      <c r="EET46" s="267"/>
      <c r="EEU46" s="267"/>
      <c r="EEV46" s="267"/>
      <c r="EEW46" s="267"/>
      <c r="EEX46" s="267"/>
      <c r="EEY46" s="267"/>
      <c r="EEZ46" s="267"/>
      <c r="EFA46" s="267"/>
      <c r="EFB46" s="267"/>
      <c r="EFC46" s="267"/>
      <c r="EFD46" s="267"/>
      <c r="EFE46" s="267"/>
      <c r="EFF46" s="267"/>
      <c r="EFG46" s="267"/>
      <c r="EFH46" s="267"/>
      <c r="EFI46" s="267"/>
      <c r="EFJ46" s="267"/>
      <c r="EFK46" s="267"/>
      <c r="EFL46" s="267"/>
      <c r="EFM46" s="267"/>
      <c r="EFN46" s="267"/>
      <c r="EFO46" s="267"/>
      <c r="EFP46" s="267"/>
      <c r="EFQ46" s="267"/>
      <c r="EFR46" s="267"/>
      <c r="EFS46" s="267"/>
      <c r="EFT46" s="267"/>
      <c r="EFU46" s="267"/>
      <c r="EFV46" s="267"/>
      <c r="EFW46" s="267"/>
      <c r="EFX46" s="267"/>
      <c r="EFY46" s="267"/>
      <c r="EFZ46" s="267"/>
      <c r="EGA46" s="267"/>
      <c r="EGB46" s="267"/>
      <c r="EGC46" s="267"/>
      <c r="EGD46" s="267"/>
      <c r="EGE46" s="267"/>
      <c r="EGF46" s="267"/>
      <c r="EGG46" s="267"/>
      <c r="EGH46" s="267"/>
      <c r="EGI46" s="267"/>
      <c r="EGJ46" s="267"/>
      <c r="EGK46" s="267"/>
      <c r="EGL46" s="267"/>
      <c r="EGM46" s="267"/>
      <c r="EGN46" s="267"/>
      <c r="EGO46" s="267"/>
      <c r="EGP46" s="267"/>
      <c r="EGQ46" s="267"/>
      <c r="EGR46" s="267"/>
      <c r="EGS46" s="267"/>
      <c r="EGT46" s="267"/>
      <c r="EGU46" s="267"/>
      <c r="EGV46" s="267"/>
      <c r="EGW46" s="267"/>
      <c r="EGX46" s="267"/>
      <c r="EGY46" s="267"/>
      <c r="EGZ46" s="267"/>
      <c r="EHA46" s="267"/>
      <c r="EHB46" s="267"/>
      <c r="EHC46" s="267"/>
      <c r="EHD46" s="267"/>
      <c r="EHE46" s="267"/>
      <c r="EHF46" s="267"/>
      <c r="EHG46" s="267"/>
      <c r="EHH46" s="267"/>
      <c r="EHI46" s="267"/>
      <c r="EHJ46" s="267"/>
      <c r="EHK46" s="267"/>
      <c r="EHL46" s="267"/>
      <c r="EHM46" s="267"/>
      <c r="EHN46" s="267"/>
      <c r="EHO46" s="267"/>
      <c r="EHP46" s="267"/>
      <c r="EHQ46" s="267"/>
      <c r="EHR46" s="267"/>
      <c r="EHS46" s="267"/>
      <c r="EHT46" s="267"/>
      <c r="EHU46" s="267"/>
      <c r="EHV46" s="267"/>
      <c r="EHW46" s="267"/>
      <c r="EHX46" s="267"/>
      <c r="EHY46" s="267"/>
      <c r="EHZ46" s="267"/>
      <c r="EIA46" s="267"/>
      <c r="EIB46" s="267"/>
      <c r="EIC46" s="267"/>
      <c r="EID46" s="267"/>
      <c r="EIE46" s="267"/>
      <c r="EIF46" s="267"/>
      <c r="EIG46" s="267"/>
      <c r="EIH46" s="267"/>
      <c r="EII46" s="267"/>
      <c r="EIJ46" s="267"/>
      <c r="EIK46" s="267"/>
      <c r="EIL46" s="267"/>
      <c r="EIM46" s="267"/>
      <c r="EIN46" s="267"/>
      <c r="EIO46" s="267"/>
      <c r="EIP46" s="267"/>
      <c r="EIQ46" s="267"/>
      <c r="EIR46" s="267"/>
      <c r="EIS46" s="267"/>
      <c r="EIT46" s="267"/>
      <c r="EIU46" s="267"/>
      <c r="EIV46" s="267"/>
      <c r="EIW46" s="267"/>
      <c r="EIX46" s="267"/>
      <c r="EIY46" s="267"/>
      <c r="EIZ46" s="267"/>
      <c r="EJA46" s="267"/>
      <c r="EJB46" s="267"/>
      <c r="EJC46" s="267"/>
      <c r="EJD46" s="267"/>
      <c r="EJE46" s="267"/>
      <c r="EJF46" s="267"/>
      <c r="EJG46" s="267"/>
      <c r="EJH46" s="267"/>
      <c r="EJI46" s="267"/>
      <c r="EJJ46" s="267"/>
      <c r="EJK46" s="267"/>
      <c r="EJL46" s="267"/>
      <c r="EJM46" s="267"/>
      <c r="EJN46" s="267"/>
      <c r="EJO46" s="267"/>
      <c r="EJP46" s="267"/>
      <c r="EJQ46" s="267"/>
      <c r="EJR46" s="267"/>
      <c r="EJS46" s="267"/>
      <c r="EJT46" s="267"/>
      <c r="EJU46" s="267"/>
      <c r="EJV46" s="267"/>
      <c r="EJW46" s="267"/>
      <c r="EJX46" s="267"/>
      <c r="EJY46" s="267"/>
      <c r="EJZ46" s="267"/>
      <c r="EKA46" s="267"/>
      <c r="EKB46" s="267"/>
      <c r="EKC46" s="267"/>
      <c r="EKD46" s="267"/>
      <c r="EKE46" s="267"/>
      <c r="EKF46" s="267"/>
      <c r="EKG46" s="267"/>
      <c r="EKH46" s="267"/>
      <c r="EKI46" s="267"/>
      <c r="EKJ46" s="267"/>
      <c r="EKK46" s="267"/>
      <c r="EKL46" s="267"/>
      <c r="EKM46" s="267"/>
      <c r="EKN46" s="267"/>
      <c r="EKO46" s="267"/>
      <c r="EKP46" s="267"/>
      <c r="EKQ46" s="267"/>
      <c r="EKR46" s="267"/>
      <c r="EKS46" s="267"/>
      <c r="EKT46" s="267"/>
      <c r="EKU46" s="267"/>
      <c r="EKV46" s="267"/>
      <c r="EKW46" s="267"/>
      <c r="EKX46" s="267"/>
      <c r="EKY46" s="267"/>
      <c r="EKZ46" s="267"/>
      <c r="ELA46" s="267"/>
      <c r="ELB46" s="267"/>
      <c r="ELC46" s="267"/>
      <c r="ELD46" s="267"/>
      <c r="ELE46" s="267"/>
      <c r="ELF46" s="267"/>
      <c r="ELG46" s="267"/>
      <c r="ELH46" s="267"/>
      <c r="ELI46" s="267"/>
      <c r="ELJ46" s="267"/>
      <c r="ELK46" s="267"/>
      <c r="ELL46" s="267"/>
      <c r="ELM46" s="267"/>
      <c r="ELN46" s="267"/>
      <c r="ELO46" s="267"/>
      <c r="ELP46" s="267"/>
      <c r="ELQ46" s="267"/>
      <c r="ELR46" s="267"/>
      <c r="ELS46" s="267"/>
      <c r="ELT46" s="267"/>
      <c r="ELU46" s="267"/>
      <c r="ELV46" s="267"/>
      <c r="ELW46" s="267"/>
      <c r="ELX46" s="267"/>
      <c r="ELY46" s="267"/>
      <c r="ELZ46" s="267"/>
      <c r="EMA46" s="267"/>
      <c r="EMB46" s="267"/>
      <c r="EMC46" s="267"/>
      <c r="EMD46" s="267"/>
      <c r="EME46" s="267"/>
      <c r="EMF46" s="267"/>
      <c r="EMG46" s="267"/>
      <c r="EMH46" s="267"/>
      <c r="EMI46" s="267"/>
      <c r="EMJ46" s="267"/>
      <c r="EMK46" s="267"/>
      <c r="EML46" s="267"/>
      <c r="EMM46" s="267"/>
      <c r="EMN46" s="267"/>
      <c r="EMO46" s="267"/>
      <c r="EMP46" s="267"/>
      <c r="EMQ46" s="267"/>
      <c r="EMR46" s="267"/>
      <c r="EMS46" s="267"/>
      <c r="EMT46" s="267"/>
      <c r="EMU46" s="267"/>
      <c r="EMV46" s="267"/>
      <c r="EMW46" s="267"/>
      <c r="EMX46" s="267"/>
      <c r="EMY46" s="267"/>
      <c r="EMZ46" s="267"/>
      <c r="ENA46" s="267"/>
      <c r="ENB46" s="267"/>
      <c r="ENC46" s="267"/>
      <c r="END46" s="267"/>
      <c r="ENE46" s="267"/>
      <c r="ENF46" s="267"/>
      <c r="ENG46" s="267"/>
      <c r="ENH46" s="267"/>
      <c r="ENI46" s="267"/>
      <c r="ENJ46" s="267"/>
      <c r="ENK46" s="267"/>
      <c r="ENL46" s="267"/>
      <c r="ENM46" s="267"/>
      <c r="ENN46" s="267"/>
      <c r="ENO46" s="267"/>
      <c r="ENP46" s="267"/>
      <c r="ENQ46" s="267"/>
      <c r="ENR46" s="267"/>
      <c r="ENS46" s="267"/>
      <c r="ENT46" s="267"/>
      <c r="ENU46" s="267"/>
      <c r="ENV46" s="267"/>
      <c r="ENW46" s="267"/>
      <c r="ENX46" s="267"/>
      <c r="ENY46" s="267"/>
      <c r="ENZ46" s="267"/>
      <c r="EOA46" s="267"/>
      <c r="EOB46" s="267"/>
      <c r="EOC46" s="267"/>
      <c r="EOD46" s="267"/>
      <c r="EOE46" s="267"/>
      <c r="EOF46" s="267"/>
      <c r="EOG46" s="267"/>
      <c r="EOH46" s="267"/>
      <c r="EOI46" s="267"/>
      <c r="EOJ46" s="267"/>
      <c r="EOK46" s="267"/>
      <c r="EOL46" s="267"/>
      <c r="EOM46" s="267"/>
      <c r="EON46" s="267"/>
      <c r="EOO46" s="267"/>
      <c r="EOP46" s="267"/>
      <c r="EOQ46" s="267"/>
      <c r="EOR46" s="267"/>
      <c r="EOS46" s="267"/>
      <c r="EOT46" s="267"/>
      <c r="EOU46" s="267"/>
      <c r="EOV46" s="267"/>
      <c r="EOW46" s="267"/>
      <c r="EOX46" s="267"/>
      <c r="EOY46" s="267"/>
      <c r="EOZ46" s="267"/>
      <c r="EPA46" s="267"/>
      <c r="EPB46" s="267"/>
      <c r="EPC46" s="267"/>
      <c r="EPD46" s="267"/>
      <c r="EPE46" s="267"/>
      <c r="EPF46" s="267"/>
      <c r="EPG46" s="267"/>
      <c r="EPH46" s="267"/>
      <c r="EPI46" s="267"/>
      <c r="EPJ46" s="267"/>
      <c r="EPK46" s="267"/>
      <c r="EPL46" s="267"/>
      <c r="EPM46" s="267"/>
      <c r="EPN46" s="267"/>
      <c r="EPO46" s="267"/>
      <c r="EPP46" s="267"/>
      <c r="EPQ46" s="267"/>
      <c r="EPR46" s="267"/>
      <c r="EPS46" s="267"/>
      <c r="EPT46" s="267"/>
      <c r="EPU46" s="267"/>
      <c r="EPV46" s="267"/>
      <c r="EPW46" s="267"/>
      <c r="EPX46" s="267"/>
      <c r="EPY46" s="267"/>
      <c r="EPZ46" s="267"/>
      <c r="EQA46" s="267"/>
      <c r="EQB46" s="267"/>
      <c r="EQC46" s="267"/>
      <c r="EQD46" s="267"/>
      <c r="EQE46" s="267"/>
      <c r="EQF46" s="267"/>
      <c r="EQG46" s="267"/>
      <c r="EQH46" s="267"/>
      <c r="EQI46" s="267"/>
      <c r="EQJ46" s="267"/>
      <c r="EQK46" s="267"/>
      <c r="EQL46" s="267"/>
      <c r="EQM46" s="267"/>
      <c r="EQN46" s="267"/>
      <c r="EQO46" s="267"/>
      <c r="EQP46" s="267"/>
      <c r="EQQ46" s="267"/>
      <c r="EQR46" s="267"/>
      <c r="EQS46" s="267"/>
      <c r="EQT46" s="267"/>
      <c r="EQU46" s="267"/>
      <c r="EQV46" s="267"/>
      <c r="EQW46" s="267"/>
      <c r="EQX46" s="267"/>
      <c r="EQY46" s="267"/>
      <c r="EQZ46" s="267"/>
      <c r="ERA46" s="267"/>
      <c r="ERB46" s="267"/>
      <c r="ERC46" s="267"/>
      <c r="ERD46" s="267"/>
      <c r="ERE46" s="267"/>
      <c r="ERF46" s="267"/>
      <c r="ERG46" s="267"/>
      <c r="ERH46" s="267"/>
      <c r="ERI46" s="267"/>
      <c r="ERJ46" s="267"/>
      <c r="ERK46" s="267"/>
      <c r="ERL46" s="267"/>
      <c r="ERM46" s="267"/>
      <c r="ERN46" s="267"/>
      <c r="ERO46" s="267"/>
      <c r="ERP46" s="267"/>
      <c r="ERQ46" s="267"/>
      <c r="ERR46" s="267"/>
      <c r="ERS46" s="267"/>
      <c r="ERT46" s="267"/>
      <c r="ERU46" s="267"/>
      <c r="ERV46" s="267"/>
      <c r="ERW46" s="267"/>
      <c r="ERX46" s="267"/>
      <c r="ERY46" s="267"/>
      <c r="ERZ46" s="267"/>
      <c r="ESA46" s="267"/>
      <c r="ESB46" s="267"/>
      <c r="ESC46" s="267"/>
      <c r="ESD46" s="267"/>
      <c r="ESE46" s="267"/>
      <c r="ESF46" s="267"/>
      <c r="ESG46" s="267"/>
      <c r="ESH46" s="267"/>
      <c r="ESI46" s="267"/>
      <c r="ESJ46" s="267"/>
      <c r="ESK46" s="267"/>
      <c r="ESL46" s="267"/>
      <c r="ESM46" s="267"/>
      <c r="ESN46" s="267"/>
      <c r="ESO46" s="267"/>
      <c r="ESP46" s="267"/>
      <c r="ESQ46" s="267"/>
      <c r="ESR46" s="267"/>
      <c r="ESS46" s="267"/>
      <c r="EST46" s="267"/>
      <c r="ESU46" s="267"/>
      <c r="ESV46" s="267"/>
      <c r="ESW46" s="267"/>
      <c r="ESX46" s="267"/>
      <c r="ESY46" s="267"/>
      <c r="ESZ46" s="267"/>
      <c r="ETA46" s="267"/>
      <c r="ETB46" s="267"/>
      <c r="ETC46" s="267"/>
      <c r="ETD46" s="267"/>
      <c r="ETE46" s="267"/>
      <c r="ETF46" s="267"/>
      <c r="ETG46" s="267"/>
      <c r="ETH46" s="267"/>
      <c r="ETI46" s="267"/>
      <c r="ETJ46" s="267"/>
      <c r="ETK46" s="267"/>
      <c r="ETL46" s="267"/>
      <c r="ETM46" s="267"/>
      <c r="ETN46" s="267"/>
      <c r="ETO46" s="267"/>
      <c r="ETP46" s="267"/>
      <c r="ETQ46" s="267"/>
      <c r="ETR46" s="267"/>
      <c r="ETS46" s="267"/>
      <c r="ETT46" s="267"/>
      <c r="ETU46" s="267"/>
      <c r="ETV46" s="267"/>
      <c r="ETW46" s="267"/>
      <c r="ETX46" s="267"/>
      <c r="ETY46" s="267"/>
      <c r="ETZ46" s="267"/>
      <c r="EUA46" s="267"/>
      <c r="EUB46" s="267"/>
      <c r="EUC46" s="267"/>
      <c r="EUD46" s="267"/>
      <c r="EUE46" s="267"/>
      <c r="EUF46" s="267"/>
      <c r="EUG46" s="267"/>
      <c r="EUH46" s="267"/>
      <c r="EUI46" s="267"/>
      <c r="EUJ46" s="267"/>
      <c r="EUK46" s="267"/>
      <c r="EUL46" s="267"/>
      <c r="EUM46" s="267"/>
      <c r="EUN46" s="267"/>
      <c r="EUO46" s="267"/>
      <c r="EUP46" s="267"/>
      <c r="EUQ46" s="267"/>
      <c r="EUR46" s="267"/>
      <c r="EUS46" s="267"/>
      <c r="EUT46" s="267"/>
      <c r="EUU46" s="267"/>
      <c r="EUV46" s="267"/>
      <c r="EUW46" s="267"/>
      <c r="EUX46" s="267"/>
      <c r="EUY46" s="267"/>
      <c r="EUZ46" s="267"/>
      <c r="EVA46" s="267"/>
      <c r="EVB46" s="267"/>
      <c r="EVC46" s="267"/>
      <c r="EVD46" s="267"/>
      <c r="EVE46" s="267"/>
      <c r="EVF46" s="267"/>
      <c r="EVG46" s="267"/>
      <c r="EVH46" s="267"/>
      <c r="EVI46" s="267"/>
      <c r="EVJ46" s="267"/>
      <c r="EVK46" s="267"/>
      <c r="EVL46" s="267"/>
      <c r="EVM46" s="267"/>
      <c r="EVN46" s="267"/>
      <c r="EVO46" s="267"/>
      <c r="EVP46" s="267"/>
      <c r="EVQ46" s="267"/>
      <c r="EVR46" s="267"/>
      <c r="EVS46" s="267"/>
      <c r="EVT46" s="267"/>
      <c r="EVU46" s="267"/>
      <c r="EVV46" s="267"/>
      <c r="EVW46" s="267"/>
      <c r="EVX46" s="267"/>
      <c r="EVY46" s="267"/>
      <c r="EVZ46" s="267"/>
      <c r="EWA46" s="267"/>
      <c r="EWB46" s="267"/>
      <c r="EWC46" s="267"/>
      <c r="EWD46" s="267"/>
      <c r="EWE46" s="267"/>
      <c r="EWF46" s="267"/>
      <c r="EWG46" s="267"/>
      <c r="EWH46" s="267"/>
      <c r="EWI46" s="267"/>
      <c r="EWJ46" s="267"/>
      <c r="EWK46" s="267"/>
      <c r="EWL46" s="267"/>
      <c r="EWM46" s="267"/>
      <c r="EWN46" s="267"/>
      <c r="EWO46" s="267"/>
      <c r="EWP46" s="267"/>
      <c r="EWQ46" s="267"/>
      <c r="EWR46" s="267"/>
      <c r="EWS46" s="267"/>
      <c r="EWT46" s="267"/>
      <c r="EWU46" s="267"/>
      <c r="EWV46" s="267"/>
      <c r="EWW46" s="267"/>
      <c r="EWX46" s="267"/>
      <c r="EWY46" s="267"/>
      <c r="EWZ46" s="267"/>
      <c r="EXA46" s="267"/>
      <c r="EXB46" s="267"/>
      <c r="EXC46" s="267"/>
      <c r="EXD46" s="267"/>
      <c r="EXE46" s="267"/>
      <c r="EXF46" s="267"/>
      <c r="EXG46" s="267"/>
      <c r="EXH46" s="267"/>
      <c r="EXI46" s="267"/>
      <c r="EXJ46" s="267"/>
      <c r="EXK46" s="267"/>
      <c r="EXL46" s="267"/>
      <c r="EXM46" s="267"/>
      <c r="EXN46" s="267"/>
      <c r="EXO46" s="267"/>
      <c r="EXP46" s="267"/>
      <c r="EXQ46" s="267"/>
      <c r="EXR46" s="267"/>
      <c r="EXS46" s="267"/>
      <c r="EXT46" s="267"/>
      <c r="EXU46" s="267"/>
      <c r="EXV46" s="267"/>
      <c r="EXW46" s="267"/>
      <c r="EXX46" s="267"/>
      <c r="EXY46" s="267"/>
      <c r="EXZ46" s="267"/>
      <c r="EYA46" s="267"/>
      <c r="EYB46" s="267"/>
      <c r="EYC46" s="267"/>
      <c r="EYD46" s="267"/>
      <c r="EYE46" s="267"/>
      <c r="EYF46" s="267"/>
      <c r="EYG46" s="267"/>
      <c r="EYH46" s="267"/>
      <c r="EYI46" s="267"/>
      <c r="EYJ46" s="267"/>
      <c r="EYK46" s="267"/>
      <c r="EYL46" s="267"/>
      <c r="EYM46" s="267"/>
      <c r="EYN46" s="267"/>
      <c r="EYO46" s="267"/>
      <c r="EYP46" s="267"/>
      <c r="EYQ46" s="267"/>
      <c r="EYR46" s="267"/>
      <c r="EYS46" s="267"/>
      <c r="EYT46" s="267"/>
      <c r="EYU46" s="267"/>
      <c r="EYV46" s="267"/>
      <c r="EYW46" s="267"/>
      <c r="EYX46" s="267"/>
      <c r="EYY46" s="267"/>
      <c r="EYZ46" s="267"/>
      <c r="EZA46" s="267"/>
      <c r="EZB46" s="267"/>
      <c r="EZC46" s="267"/>
      <c r="EZD46" s="267"/>
      <c r="EZE46" s="267"/>
      <c r="EZF46" s="267"/>
      <c r="EZG46" s="267"/>
      <c r="EZH46" s="267"/>
      <c r="EZI46" s="267"/>
      <c r="EZJ46" s="267"/>
      <c r="EZK46" s="267"/>
      <c r="EZL46" s="267"/>
      <c r="EZM46" s="267"/>
      <c r="EZN46" s="267"/>
      <c r="EZO46" s="267"/>
      <c r="EZP46" s="267"/>
      <c r="EZQ46" s="267"/>
      <c r="EZR46" s="267"/>
      <c r="EZS46" s="267"/>
      <c r="EZT46" s="267"/>
      <c r="EZU46" s="267"/>
      <c r="EZV46" s="267"/>
      <c r="EZW46" s="267"/>
      <c r="EZX46" s="267"/>
      <c r="EZY46" s="267"/>
      <c r="EZZ46" s="267"/>
      <c r="FAA46" s="267"/>
      <c r="FAB46" s="267"/>
      <c r="FAC46" s="267"/>
      <c r="FAD46" s="267"/>
      <c r="FAE46" s="267"/>
      <c r="FAF46" s="267"/>
      <c r="FAG46" s="267"/>
      <c r="FAH46" s="267"/>
      <c r="FAI46" s="267"/>
      <c r="FAJ46" s="267"/>
      <c r="FAK46" s="267"/>
      <c r="FAL46" s="267"/>
      <c r="FAM46" s="267"/>
      <c r="FAN46" s="267"/>
      <c r="FAO46" s="267"/>
      <c r="FAP46" s="267"/>
      <c r="FAQ46" s="267"/>
      <c r="FAR46" s="267"/>
      <c r="FAS46" s="267"/>
      <c r="FAT46" s="267"/>
      <c r="FAU46" s="267"/>
      <c r="FAV46" s="267"/>
      <c r="FAW46" s="267"/>
      <c r="FAX46" s="267"/>
      <c r="FAY46" s="267"/>
      <c r="FAZ46" s="267"/>
      <c r="FBA46" s="267"/>
      <c r="FBB46" s="267"/>
      <c r="FBC46" s="267"/>
      <c r="FBD46" s="267"/>
      <c r="FBE46" s="267"/>
      <c r="FBF46" s="267"/>
      <c r="FBG46" s="267"/>
      <c r="FBH46" s="267"/>
      <c r="FBI46" s="267"/>
      <c r="FBJ46" s="267"/>
      <c r="FBK46" s="267"/>
      <c r="FBL46" s="267"/>
      <c r="FBM46" s="267"/>
      <c r="FBN46" s="267"/>
      <c r="FBO46" s="267"/>
      <c r="FBP46" s="267"/>
      <c r="FBQ46" s="267"/>
      <c r="FBR46" s="267"/>
      <c r="FBS46" s="267"/>
      <c r="FBT46" s="267"/>
      <c r="FBU46" s="267"/>
      <c r="FBV46" s="267"/>
      <c r="FBW46" s="267"/>
      <c r="FBX46" s="267"/>
      <c r="FBY46" s="267"/>
      <c r="FBZ46" s="267"/>
      <c r="FCA46" s="267"/>
      <c r="FCB46" s="267"/>
      <c r="FCC46" s="267"/>
      <c r="FCD46" s="267"/>
      <c r="FCE46" s="267"/>
      <c r="FCF46" s="267"/>
      <c r="FCG46" s="267"/>
      <c r="FCH46" s="267"/>
      <c r="FCI46" s="267"/>
      <c r="FCJ46" s="267"/>
      <c r="FCK46" s="267"/>
      <c r="FCL46" s="267"/>
      <c r="FCM46" s="267"/>
      <c r="FCN46" s="267"/>
      <c r="FCO46" s="267"/>
      <c r="FCP46" s="267"/>
      <c r="FCQ46" s="267"/>
      <c r="FCR46" s="267"/>
      <c r="FCS46" s="267"/>
      <c r="FCT46" s="267"/>
      <c r="FCU46" s="267"/>
      <c r="FCV46" s="267"/>
      <c r="FCW46" s="267"/>
      <c r="FCX46" s="267"/>
      <c r="FCY46" s="267"/>
      <c r="FCZ46" s="267"/>
      <c r="FDA46" s="267"/>
      <c r="FDB46" s="267"/>
      <c r="FDC46" s="267"/>
      <c r="FDD46" s="267"/>
      <c r="FDE46" s="267"/>
      <c r="FDF46" s="267"/>
      <c r="FDG46" s="267"/>
      <c r="FDH46" s="267"/>
      <c r="FDI46" s="267"/>
      <c r="FDJ46" s="267"/>
      <c r="FDK46" s="267"/>
      <c r="FDL46" s="267"/>
      <c r="FDM46" s="267"/>
      <c r="FDN46" s="267"/>
      <c r="FDO46" s="267"/>
      <c r="FDP46" s="267"/>
      <c r="FDQ46" s="267"/>
      <c r="FDR46" s="267"/>
      <c r="FDS46" s="267"/>
      <c r="FDT46" s="267"/>
      <c r="FDU46" s="267"/>
      <c r="FDV46" s="267"/>
      <c r="FDW46" s="267"/>
      <c r="FDX46" s="267"/>
      <c r="FDY46" s="267"/>
      <c r="FDZ46" s="267"/>
      <c r="FEA46" s="267"/>
      <c r="FEB46" s="267"/>
      <c r="FEC46" s="267"/>
      <c r="FED46" s="267"/>
      <c r="FEE46" s="267"/>
      <c r="FEF46" s="267"/>
      <c r="FEG46" s="267"/>
      <c r="FEH46" s="267"/>
      <c r="FEI46" s="267"/>
      <c r="FEJ46" s="267"/>
      <c r="FEK46" s="267"/>
      <c r="FEL46" s="267"/>
      <c r="FEM46" s="267"/>
      <c r="FEN46" s="267"/>
      <c r="FEO46" s="267"/>
      <c r="FEP46" s="267"/>
      <c r="FEQ46" s="267"/>
      <c r="FER46" s="267"/>
      <c r="FES46" s="267"/>
      <c r="FET46" s="267"/>
      <c r="FEU46" s="267"/>
      <c r="FEV46" s="267"/>
      <c r="FEW46" s="267"/>
      <c r="FEX46" s="267"/>
      <c r="FEY46" s="267"/>
      <c r="FEZ46" s="267"/>
      <c r="FFA46" s="267"/>
      <c r="FFB46" s="267"/>
      <c r="FFC46" s="267"/>
      <c r="FFD46" s="267"/>
      <c r="FFE46" s="267"/>
      <c r="FFF46" s="267"/>
      <c r="FFG46" s="267"/>
      <c r="FFH46" s="267"/>
      <c r="FFI46" s="267"/>
      <c r="FFJ46" s="267"/>
      <c r="FFK46" s="267"/>
      <c r="FFL46" s="267"/>
      <c r="FFM46" s="267"/>
      <c r="FFN46" s="267"/>
      <c r="FFO46" s="267"/>
      <c r="FFP46" s="267"/>
      <c r="FFQ46" s="267"/>
      <c r="FFR46" s="267"/>
      <c r="FFS46" s="267"/>
      <c r="FFT46" s="267"/>
      <c r="FFU46" s="267"/>
      <c r="FFV46" s="267"/>
      <c r="FFW46" s="267"/>
      <c r="FFX46" s="267"/>
      <c r="FFY46" s="267"/>
      <c r="FFZ46" s="267"/>
      <c r="FGA46" s="267"/>
      <c r="FGB46" s="267"/>
      <c r="FGC46" s="267"/>
      <c r="FGD46" s="267"/>
      <c r="FGE46" s="267"/>
      <c r="FGF46" s="267"/>
      <c r="FGG46" s="267"/>
      <c r="FGH46" s="267"/>
      <c r="FGI46" s="267"/>
      <c r="FGJ46" s="267"/>
      <c r="FGK46" s="267"/>
      <c r="FGL46" s="267"/>
      <c r="FGM46" s="267"/>
      <c r="FGN46" s="267"/>
      <c r="FGO46" s="267"/>
      <c r="FGP46" s="267"/>
      <c r="FGQ46" s="267"/>
      <c r="FGR46" s="267"/>
      <c r="FGS46" s="267"/>
      <c r="FGT46" s="267"/>
      <c r="FGU46" s="267"/>
      <c r="FGV46" s="267"/>
      <c r="FGW46" s="267"/>
      <c r="FGX46" s="267"/>
      <c r="FGY46" s="267"/>
      <c r="FGZ46" s="267"/>
      <c r="FHA46" s="267"/>
      <c r="FHB46" s="267"/>
      <c r="FHC46" s="267"/>
      <c r="FHD46" s="267"/>
      <c r="FHE46" s="267"/>
      <c r="FHF46" s="267"/>
      <c r="FHG46" s="267"/>
      <c r="FHH46" s="267"/>
      <c r="FHI46" s="267"/>
      <c r="FHJ46" s="267"/>
      <c r="FHK46" s="267"/>
      <c r="FHL46" s="267"/>
      <c r="FHM46" s="267"/>
      <c r="FHN46" s="267"/>
      <c r="FHO46" s="267"/>
      <c r="FHP46" s="267"/>
      <c r="FHQ46" s="267"/>
      <c r="FHR46" s="267"/>
      <c r="FHS46" s="267"/>
      <c r="FHT46" s="267"/>
      <c r="FHU46" s="267"/>
      <c r="FHV46" s="267"/>
      <c r="FHW46" s="267"/>
      <c r="FHX46" s="267"/>
      <c r="FHY46" s="267"/>
      <c r="FHZ46" s="267"/>
      <c r="FIA46" s="267"/>
      <c r="FIB46" s="267"/>
      <c r="FIC46" s="267"/>
      <c r="FID46" s="267"/>
      <c r="FIE46" s="267"/>
      <c r="FIF46" s="267"/>
      <c r="FIG46" s="267"/>
      <c r="FIH46" s="267"/>
      <c r="FII46" s="267"/>
      <c r="FIJ46" s="267"/>
      <c r="FIK46" s="267"/>
      <c r="FIL46" s="267"/>
      <c r="FIM46" s="267"/>
      <c r="FIN46" s="267"/>
      <c r="FIO46" s="267"/>
      <c r="FIP46" s="267"/>
      <c r="FIQ46" s="267"/>
      <c r="FIR46" s="267"/>
      <c r="FIS46" s="267"/>
      <c r="FIT46" s="267"/>
      <c r="FIU46" s="267"/>
      <c r="FIV46" s="267"/>
      <c r="FIW46" s="267"/>
      <c r="FIX46" s="267"/>
      <c r="FIY46" s="267"/>
      <c r="FIZ46" s="267"/>
      <c r="FJA46" s="267"/>
      <c r="FJB46" s="267"/>
      <c r="FJC46" s="267"/>
      <c r="FJD46" s="267"/>
      <c r="FJE46" s="267"/>
      <c r="FJF46" s="267"/>
      <c r="FJG46" s="267"/>
      <c r="FJH46" s="267"/>
      <c r="FJI46" s="267"/>
      <c r="FJJ46" s="267"/>
      <c r="FJK46" s="267"/>
      <c r="FJL46" s="267"/>
      <c r="FJM46" s="267"/>
      <c r="FJN46" s="267"/>
      <c r="FJO46" s="267"/>
      <c r="FJP46" s="267"/>
      <c r="FJQ46" s="267"/>
      <c r="FJR46" s="267"/>
      <c r="FJS46" s="267"/>
      <c r="FJT46" s="267"/>
      <c r="FJU46" s="267"/>
      <c r="FJV46" s="267"/>
      <c r="FJW46" s="267"/>
      <c r="FJX46" s="267"/>
      <c r="FJY46" s="267"/>
      <c r="FJZ46" s="267"/>
      <c r="FKA46" s="267"/>
      <c r="FKB46" s="267"/>
      <c r="FKC46" s="267"/>
      <c r="FKD46" s="267"/>
      <c r="FKE46" s="267"/>
      <c r="FKF46" s="267"/>
      <c r="FKG46" s="267"/>
      <c r="FKH46" s="267"/>
      <c r="FKI46" s="267"/>
      <c r="FKJ46" s="267"/>
      <c r="FKK46" s="267"/>
      <c r="FKL46" s="267"/>
      <c r="FKM46" s="267"/>
      <c r="FKN46" s="267"/>
      <c r="FKO46" s="267"/>
      <c r="FKP46" s="267"/>
      <c r="FKQ46" s="267"/>
      <c r="FKR46" s="267"/>
      <c r="FKS46" s="267"/>
      <c r="FKT46" s="267"/>
      <c r="FKU46" s="267"/>
      <c r="FKV46" s="267"/>
      <c r="FKW46" s="267"/>
      <c r="FKX46" s="267"/>
      <c r="FKY46" s="267"/>
      <c r="FKZ46" s="267"/>
      <c r="FLA46" s="267"/>
      <c r="FLB46" s="267"/>
      <c r="FLC46" s="267"/>
      <c r="FLD46" s="267"/>
      <c r="FLE46" s="267"/>
      <c r="FLF46" s="267"/>
      <c r="FLG46" s="267"/>
      <c r="FLH46" s="267"/>
      <c r="FLI46" s="267"/>
      <c r="FLJ46" s="267"/>
      <c r="FLK46" s="267"/>
      <c r="FLL46" s="267"/>
      <c r="FLM46" s="267"/>
      <c r="FLN46" s="267"/>
      <c r="FLO46" s="267"/>
      <c r="FLP46" s="267"/>
      <c r="FLQ46" s="267"/>
      <c r="FLR46" s="267"/>
      <c r="FLS46" s="267"/>
      <c r="FLT46" s="267"/>
      <c r="FLU46" s="267"/>
      <c r="FLV46" s="267"/>
      <c r="FLW46" s="267"/>
      <c r="FLX46" s="267"/>
      <c r="FLY46" s="267"/>
      <c r="FLZ46" s="267"/>
      <c r="FMA46" s="267"/>
      <c r="FMB46" s="267"/>
      <c r="FMC46" s="267"/>
      <c r="FMD46" s="267"/>
      <c r="FME46" s="267"/>
      <c r="FMF46" s="267"/>
      <c r="FMG46" s="267"/>
      <c r="FMH46" s="267"/>
      <c r="FMI46" s="267"/>
      <c r="FMJ46" s="267"/>
      <c r="FMK46" s="267"/>
      <c r="FML46" s="267"/>
      <c r="FMM46" s="267"/>
      <c r="FMN46" s="267"/>
      <c r="FMO46" s="267"/>
      <c r="FMP46" s="267"/>
      <c r="FMQ46" s="267"/>
      <c r="FMR46" s="267"/>
      <c r="FMS46" s="267"/>
      <c r="FMT46" s="267"/>
      <c r="FMU46" s="267"/>
      <c r="FMV46" s="267"/>
      <c r="FMW46" s="267"/>
      <c r="FMX46" s="267"/>
      <c r="FMY46" s="267"/>
      <c r="FMZ46" s="267"/>
      <c r="FNA46" s="267"/>
      <c r="FNB46" s="267"/>
      <c r="FNC46" s="267"/>
      <c r="FND46" s="267"/>
      <c r="FNE46" s="267"/>
      <c r="FNF46" s="267"/>
      <c r="FNG46" s="267"/>
      <c r="FNH46" s="267"/>
      <c r="FNI46" s="267"/>
      <c r="FNJ46" s="267"/>
      <c r="FNK46" s="267"/>
      <c r="FNL46" s="267"/>
      <c r="FNM46" s="267"/>
      <c r="FNN46" s="267"/>
      <c r="FNO46" s="267"/>
      <c r="FNP46" s="267"/>
      <c r="FNQ46" s="267"/>
      <c r="FNR46" s="267"/>
      <c r="FNS46" s="267"/>
      <c r="FNT46" s="267"/>
      <c r="FNU46" s="267"/>
      <c r="FNV46" s="267"/>
      <c r="FNW46" s="267"/>
      <c r="FNX46" s="267"/>
      <c r="FNY46" s="267"/>
      <c r="FNZ46" s="267"/>
      <c r="FOA46" s="267"/>
      <c r="FOB46" s="267"/>
      <c r="FOC46" s="267"/>
      <c r="FOD46" s="267"/>
      <c r="FOE46" s="267"/>
      <c r="FOF46" s="267"/>
      <c r="FOG46" s="267"/>
      <c r="FOH46" s="267"/>
      <c r="FOI46" s="267"/>
      <c r="FOJ46" s="267"/>
      <c r="FOK46" s="267"/>
      <c r="FOL46" s="267"/>
      <c r="FOM46" s="267"/>
      <c r="FON46" s="267"/>
      <c r="FOO46" s="267"/>
      <c r="FOP46" s="267"/>
      <c r="FOQ46" s="267"/>
      <c r="FOR46" s="267"/>
      <c r="FOS46" s="267"/>
      <c r="FOT46" s="267"/>
      <c r="FOU46" s="267"/>
      <c r="FOV46" s="267"/>
      <c r="FOW46" s="267"/>
      <c r="FOX46" s="267"/>
      <c r="FOY46" s="267"/>
      <c r="FOZ46" s="267"/>
      <c r="FPA46" s="267"/>
      <c r="FPB46" s="267"/>
      <c r="FPC46" s="267"/>
      <c r="FPD46" s="267"/>
      <c r="FPE46" s="267"/>
      <c r="FPF46" s="267"/>
      <c r="FPG46" s="267"/>
      <c r="FPH46" s="267"/>
      <c r="FPI46" s="267"/>
      <c r="FPJ46" s="267"/>
      <c r="FPK46" s="267"/>
      <c r="FPL46" s="267"/>
      <c r="FPM46" s="267"/>
      <c r="FPN46" s="267"/>
      <c r="FPO46" s="267"/>
      <c r="FPP46" s="267"/>
      <c r="FPQ46" s="267"/>
      <c r="FPR46" s="267"/>
      <c r="FPS46" s="267"/>
      <c r="FPT46" s="267"/>
      <c r="FPU46" s="267"/>
      <c r="FPV46" s="267"/>
      <c r="FPW46" s="267"/>
      <c r="FPX46" s="267"/>
      <c r="FPY46" s="267"/>
      <c r="FPZ46" s="267"/>
      <c r="FQA46" s="267"/>
      <c r="FQB46" s="267"/>
      <c r="FQC46" s="267"/>
      <c r="FQD46" s="267"/>
      <c r="FQE46" s="267"/>
      <c r="FQF46" s="267"/>
      <c r="FQG46" s="267"/>
      <c r="FQH46" s="267"/>
      <c r="FQI46" s="267"/>
      <c r="FQJ46" s="267"/>
      <c r="FQK46" s="267"/>
      <c r="FQL46" s="267"/>
      <c r="FQM46" s="267"/>
      <c r="FQN46" s="267"/>
      <c r="FQO46" s="267"/>
      <c r="FQP46" s="267"/>
      <c r="FQQ46" s="267"/>
      <c r="FQR46" s="267"/>
      <c r="FQS46" s="267"/>
      <c r="FQT46" s="267"/>
      <c r="FQU46" s="267"/>
      <c r="FQV46" s="267"/>
      <c r="FQW46" s="267"/>
      <c r="FQX46" s="267"/>
      <c r="FQY46" s="267"/>
      <c r="FQZ46" s="267"/>
      <c r="FRA46" s="267"/>
      <c r="FRB46" s="267"/>
      <c r="FRC46" s="267"/>
      <c r="FRD46" s="267"/>
      <c r="FRE46" s="267"/>
      <c r="FRF46" s="267"/>
      <c r="FRG46" s="267"/>
      <c r="FRH46" s="267"/>
      <c r="FRI46" s="267"/>
      <c r="FRJ46" s="267"/>
      <c r="FRK46" s="267"/>
      <c r="FRL46" s="267"/>
      <c r="FRM46" s="267"/>
      <c r="FRN46" s="267"/>
      <c r="FRO46" s="267"/>
      <c r="FRP46" s="267"/>
      <c r="FRQ46" s="267"/>
      <c r="FRR46" s="267"/>
      <c r="FRS46" s="267"/>
      <c r="FRT46" s="267"/>
      <c r="FRU46" s="267"/>
      <c r="FRV46" s="267"/>
      <c r="FRW46" s="267"/>
      <c r="FRX46" s="267"/>
      <c r="FRY46" s="267"/>
      <c r="FRZ46" s="267"/>
      <c r="FSA46" s="267"/>
      <c r="FSB46" s="267"/>
      <c r="FSC46" s="267"/>
      <c r="FSD46" s="267"/>
      <c r="FSE46" s="267"/>
      <c r="FSF46" s="267"/>
      <c r="FSG46" s="267"/>
      <c r="FSH46" s="267"/>
      <c r="FSI46" s="267"/>
      <c r="FSJ46" s="267"/>
      <c r="FSK46" s="267"/>
      <c r="FSL46" s="267"/>
      <c r="FSM46" s="267"/>
      <c r="FSN46" s="267"/>
      <c r="FSO46" s="267"/>
      <c r="FSP46" s="267"/>
      <c r="FSQ46" s="267"/>
      <c r="FSR46" s="267"/>
      <c r="FSS46" s="267"/>
      <c r="FST46" s="267"/>
      <c r="FSU46" s="267"/>
      <c r="FSV46" s="267"/>
      <c r="FSW46" s="267"/>
      <c r="FSX46" s="267"/>
      <c r="FSY46" s="267"/>
      <c r="FSZ46" s="267"/>
      <c r="FTA46" s="267"/>
      <c r="FTB46" s="267"/>
      <c r="FTC46" s="267"/>
      <c r="FTD46" s="267"/>
      <c r="FTE46" s="267"/>
      <c r="FTF46" s="267"/>
      <c r="FTG46" s="267"/>
      <c r="FTH46" s="267"/>
      <c r="FTI46" s="267"/>
      <c r="FTJ46" s="267"/>
      <c r="FTK46" s="267"/>
      <c r="FTL46" s="267"/>
      <c r="FTM46" s="267"/>
      <c r="FTN46" s="267"/>
      <c r="FTO46" s="267"/>
      <c r="FTP46" s="267"/>
      <c r="FTQ46" s="267"/>
      <c r="FTR46" s="267"/>
      <c r="FTS46" s="267"/>
      <c r="FTT46" s="267"/>
      <c r="FTU46" s="267"/>
      <c r="FTV46" s="267"/>
      <c r="FTW46" s="267"/>
      <c r="FTX46" s="267"/>
      <c r="FTY46" s="267"/>
      <c r="FTZ46" s="267"/>
      <c r="FUA46" s="267"/>
      <c r="FUB46" s="267"/>
      <c r="FUC46" s="267"/>
      <c r="FUD46" s="267"/>
      <c r="FUE46" s="267"/>
      <c r="FUF46" s="267"/>
      <c r="FUG46" s="267"/>
      <c r="FUH46" s="267"/>
      <c r="FUI46" s="267"/>
      <c r="FUJ46" s="267"/>
      <c r="FUK46" s="267"/>
      <c r="FUL46" s="267"/>
      <c r="FUM46" s="267"/>
      <c r="FUN46" s="267"/>
      <c r="FUO46" s="267"/>
      <c r="FUP46" s="267"/>
      <c r="FUQ46" s="267"/>
      <c r="FUR46" s="267"/>
      <c r="FUS46" s="267"/>
      <c r="FUT46" s="267"/>
      <c r="FUU46" s="267"/>
      <c r="FUV46" s="267"/>
      <c r="FUW46" s="267"/>
      <c r="FUX46" s="267"/>
      <c r="FUY46" s="267"/>
      <c r="FUZ46" s="267"/>
      <c r="FVA46" s="267"/>
      <c r="FVB46" s="267"/>
      <c r="FVC46" s="267"/>
      <c r="FVD46" s="267"/>
      <c r="FVE46" s="267"/>
      <c r="FVF46" s="267"/>
      <c r="FVG46" s="267"/>
      <c r="FVH46" s="267"/>
      <c r="FVI46" s="267"/>
      <c r="FVJ46" s="267"/>
      <c r="FVK46" s="267"/>
      <c r="FVL46" s="267"/>
      <c r="FVM46" s="267"/>
      <c r="FVN46" s="267"/>
      <c r="FVO46" s="267"/>
      <c r="FVP46" s="267"/>
      <c r="FVQ46" s="267"/>
      <c r="FVR46" s="267"/>
      <c r="FVS46" s="267"/>
      <c r="FVT46" s="267"/>
      <c r="FVU46" s="267"/>
      <c r="FVV46" s="267"/>
      <c r="FVW46" s="267"/>
      <c r="FVX46" s="267"/>
      <c r="FVY46" s="267"/>
      <c r="FVZ46" s="267"/>
      <c r="FWA46" s="267"/>
      <c r="FWB46" s="267"/>
      <c r="FWC46" s="267"/>
      <c r="FWD46" s="267"/>
      <c r="FWE46" s="267"/>
      <c r="FWF46" s="267"/>
      <c r="FWG46" s="267"/>
      <c r="FWH46" s="267"/>
      <c r="FWI46" s="267"/>
      <c r="FWJ46" s="267"/>
      <c r="FWK46" s="267"/>
      <c r="FWL46" s="267"/>
      <c r="FWM46" s="267"/>
      <c r="FWN46" s="267"/>
      <c r="FWO46" s="267"/>
      <c r="FWP46" s="267"/>
      <c r="FWQ46" s="267"/>
      <c r="FWR46" s="267"/>
      <c r="FWS46" s="267"/>
      <c r="FWT46" s="267"/>
      <c r="FWU46" s="267"/>
      <c r="FWV46" s="267"/>
      <c r="FWW46" s="267"/>
      <c r="FWX46" s="267"/>
      <c r="FWY46" s="267"/>
      <c r="FWZ46" s="267"/>
      <c r="FXA46" s="267"/>
      <c r="FXB46" s="267"/>
      <c r="FXC46" s="267"/>
      <c r="FXD46" s="267"/>
      <c r="FXE46" s="267"/>
      <c r="FXF46" s="267"/>
      <c r="FXG46" s="267"/>
      <c r="FXH46" s="267"/>
      <c r="FXI46" s="267"/>
      <c r="FXJ46" s="267"/>
      <c r="FXK46" s="267"/>
      <c r="FXL46" s="267"/>
      <c r="FXM46" s="267"/>
      <c r="FXN46" s="267"/>
      <c r="FXO46" s="267"/>
      <c r="FXP46" s="267"/>
      <c r="FXQ46" s="267"/>
      <c r="FXR46" s="267"/>
      <c r="FXS46" s="267"/>
      <c r="FXT46" s="267"/>
      <c r="FXU46" s="267"/>
      <c r="FXV46" s="267"/>
      <c r="FXW46" s="267"/>
      <c r="FXX46" s="267"/>
      <c r="FXY46" s="267"/>
      <c r="FXZ46" s="267"/>
      <c r="FYA46" s="267"/>
      <c r="FYB46" s="267"/>
      <c r="FYC46" s="267"/>
      <c r="FYD46" s="267"/>
      <c r="FYE46" s="267"/>
      <c r="FYF46" s="267"/>
      <c r="FYG46" s="267"/>
      <c r="FYH46" s="267"/>
      <c r="FYI46" s="267"/>
      <c r="FYJ46" s="267"/>
      <c r="FYK46" s="267"/>
      <c r="FYL46" s="267"/>
      <c r="FYM46" s="267"/>
      <c r="FYN46" s="267"/>
      <c r="FYO46" s="267"/>
      <c r="FYP46" s="267"/>
      <c r="FYQ46" s="267"/>
      <c r="FYR46" s="267"/>
      <c r="FYS46" s="267"/>
      <c r="FYT46" s="267"/>
      <c r="FYU46" s="267"/>
      <c r="FYV46" s="267"/>
      <c r="FYW46" s="267"/>
      <c r="FYX46" s="267"/>
      <c r="FYY46" s="267"/>
      <c r="FYZ46" s="267"/>
      <c r="FZA46" s="267"/>
      <c r="FZB46" s="267"/>
      <c r="FZC46" s="267"/>
      <c r="FZD46" s="267"/>
      <c r="FZE46" s="267"/>
      <c r="FZF46" s="267"/>
      <c r="FZG46" s="267"/>
      <c r="FZH46" s="267"/>
      <c r="FZI46" s="267"/>
      <c r="FZJ46" s="267"/>
      <c r="FZK46" s="267"/>
      <c r="FZL46" s="267"/>
      <c r="FZM46" s="267"/>
      <c r="FZN46" s="267"/>
      <c r="FZO46" s="267"/>
      <c r="FZP46" s="267"/>
      <c r="FZQ46" s="267"/>
      <c r="FZR46" s="267"/>
      <c r="FZS46" s="267"/>
      <c r="FZT46" s="267"/>
      <c r="FZU46" s="267"/>
      <c r="FZV46" s="267"/>
      <c r="FZW46" s="267"/>
      <c r="FZX46" s="267"/>
      <c r="FZY46" s="267"/>
      <c r="FZZ46" s="267"/>
      <c r="GAA46" s="267"/>
      <c r="GAB46" s="267"/>
      <c r="GAC46" s="267"/>
      <c r="GAD46" s="267"/>
      <c r="GAE46" s="267"/>
      <c r="GAF46" s="267"/>
      <c r="GAG46" s="267"/>
      <c r="GAH46" s="267"/>
      <c r="GAI46" s="267"/>
      <c r="GAJ46" s="267"/>
      <c r="GAK46" s="267"/>
      <c r="GAL46" s="267"/>
      <c r="GAM46" s="267"/>
      <c r="GAN46" s="267"/>
      <c r="GAO46" s="267"/>
      <c r="GAP46" s="267"/>
      <c r="GAQ46" s="267"/>
      <c r="GAR46" s="267"/>
      <c r="GAS46" s="267"/>
      <c r="GAT46" s="267"/>
      <c r="GAU46" s="267"/>
      <c r="GAV46" s="267"/>
      <c r="GAW46" s="267"/>
      <c r="GAX46" s="267"/>
      <c r="GAY46" s="267"/>
      <c r="GAZ46" s="267"/>
      <c r="GBA46" s="267"/>
      <c r="GBB46" s="267"/>
      <c r="GBC46" s="267"/>
      <c r="GBD46" s="267"/>
      <c r="GBE46" s="267"/>
      <c r="GBF46" s="267"/>
      <c r="GBG46" s="267"/>
      <c r="GBH46" s="267"/>
      <c r="GBI46" s="267"/>
      <c r="GBJ46" s="267"/>
      <c r="GBK46" s="267"/>
      <c r="GBL46" s="267"/>
      <c r="GBM46" s="267"/>
      <c r="GBN46" s="267"/>
      <c r="GBO46" s="267"/>
      <c r="GBP46" s="267"/>
      <c r="GBQ46" s="267"/>
      <c r="GBR46" s="267"/>
      <c r="GBS46" s="267"/>
      <c r="GBT46" s="267"/>
      <c r="GBU46" s="267"/>
      <c r="GBV46" s="267"/>
      <c r="GBW46" s="267"/>
      <c r="GBX46" s="267"/>
      <c r="GBY46" s="267"/>
      <c r="GBZ46" s="267"/>
      <c r="GCA46" s="267"/>
      <c r="GCB46" s="267"/>
      <c r="GCC46" s="267"/>
      <c r="GCD46" s="267"/>
      <c r="GCE46" s="267"/>
      <c r="GCF46" s="267"/>
      <c r="GCG46" s="267"/>
      <c r="GCH46" s="267"/>
      <c r="GCI46" s="267"/>
      <c r="GCJ46" s="267"/>
      <c r="GCK46" s="267"/>
      <c r="GCL46" s="267"/>
      <c r="GCM46" s="267"/>
      <c r="GCN46" s="267"/>
      <c r="GCO46" s="267"/>
      <c r="GCP46" s="267"/>
      <c r="GCQ46" s="267"/>
      <c r="GCR46" s="267"/>
      <c r="GCS46" s="267"/>
      <c r="GCT46" s="267"/>
      <c r="GCU46" s="267"/>
      <c r="GCV46" s="267"/>
      <c r="GCW46" s="267"/>
      <c r="GCX46" s="267"/>
      <c r="GCY46" s="267"/>
      <c r="GCZ46" s="267"/>
      <c r="GDA46" s="267"/>
      <c r="GDB46" s="267"/>
      <c r="GDC46" s="267"/>
      <c r="GDD46" s="267"/>
      <c r="GDE46" s="267"/>
      <c r="GDF46" s="267"/>
      <c r="GDG46" s="267"/>
      <c r="GDH46" s="267"/>
      <c r="GDI46" s="267"/>
      <c r="GDJ46" s="267"/>
      <c r="GDK46" s="267"/>
      <c r="GDL46" s="267"/>
      <c r="GDM46" s="267"/>
      <c r="GDN46" s="267"/>
      <c r="GDO46" s="267"/>
      <c r="GDP46" s="267"/>
      <c r="GDQ46" s="267"/>
      <c r="GDR46" s="267"/>
      <c r="GDS46" s="267"/>
      <c r="GDT46" s="267"/>
      <c r="GDU46" s="267"/>
      <c r="GDV46" s="267"/>
      <c r="GDW46" s="267"/>
      <c r="GDX46" s="267"/>
      <c r="GDY46" s="267"/>
      <c r="GDZ46" s="267"/>
      <c r="GEA46" s="267"/>
      <c r="GEB46" s="267"/>
      <c r="GEC46" s="267"/>
      <c r="GED46" s="267"/>
      <c r="GEE46" s="267"/>
      <c r="GEF46" s="267"/>
      <c r="GEG46" s="267"/>
      <c r="GEH46" s="267"/>
      <c r="GEI46" s="267"/>
      <c r="GEJ46" s="267"/>
      <c r="GEK46" s="267"/>
      <c r="GEL46" s="267"/>
      <c r="GEM46" s="267"/>
      <c r="GEN46" s="267"/>
      <c r="GEO46" s="267"/>
      <c r="GEP46" s="267"/>
      <c r="GEQ46" s="267"/>
      <c r="GER46" s="267"/>
      <c r="GES46" s="267"/>
      <c r="GET46" s="267"/>
      <c r="GEU46" s="267"/>
      <c r="GEV46" s="267"/>
      <c r="GEW46" s="267"/>
      <c r="GEX46" s="267"/>
      <c r="GEY46" s="267"/>
      <c r="GEZ46" s="267"/>
      <c r="GFA46" s="267"/>
      <c r="GFB46" s="267"/>
      <c r="GFC46" s="267"/>
      <c r="GFD46" s="267"/>
      <c r="GFE46" s="267"/>
      <c r="GFF46" s="267"/>
      <c r="GFG46" s="267"/>
      <c r="GFH46" s="267"/>
      <c r="GFI46" s="267"/>
      <c r="GFJ46" s="267"/>
      <c r="GFK46" s="267"/>
      <c r="GFL46" s="267"/>
      <c r="GFM46" s="267"/>
      <c r="GFN46" s="267"/>
      <c r="GFO46" s="267"/>
      <c r="GFP46" s="267"/>
      <c r="GFQ46" s="267"/>
      <c r="GFR46" s="267"/>
      <c r="GFS46" s="267"/>
      <c r="GFT46" s="267"/>
      <c r="GFU46" s="267"/>
      <c r="GFV46" s="267"/>
      <c r="GFW46" s="267"/>
      <c r="GFX46" s="267"/>
      <c r="GFY46" s="267"/>
      <c r="GFZ46" s="267"/>
      <c r="GGA46" s="267"/>
      <c r="GGB46" s="267"/>
      <c r="GGC46" s="267"/>
      <c r="GGD46" s="267"/>
      <c r="GGE46" s="267"/>
      <c r="GGF46" s="267"/>
      <c r="GGG46" s="267"/>
      <c r="GGH46" s="267"/>
      <c r="GGI46" s="267"/>
      <c r="GGJ46" s="267"/>
      <c r="GGK46" s="267"/>
      <c r="GGL46" s="267"/>
      <c r="GGM46" s="267"/>
      <c r="GGN46" s="267"/>
      <c r="GGO46" s="267"/>
      <c r="GGP46" s="267"/>
      <c r="GGQ46" s="267"/>
      <c r="GGR46" s="267"/>
      <c r="GGS46" s="267"/>
      <c r="GGT46" s="267"/>
      <c r="GGU46" s="267"/>
      <c r="GGV46" s="267"/>
      <c r="GGW46" s="267"/>
      <c r="GGX46" s="267"/>
      <c r="GGY46" s="267"/>
      <c r="GGZ46" s="267"/>
      <c r="GHA46" s="267"/>
      <c r="GHB46" s="267"/>
      <c r="GHC46" s="267"/>
      <c r="GHD46" s="267"/>
      <c r="GHE46" s="267"/>
      <c r="GHF46" s="267"/>
      <c r="GHG46" s="267"/>
      <c r="GHH46" s="267"/>
      <c r="GHI46" s="267"/>
      <c r="GHJ46" s="267"/>
      <c r="GHK46" s="267"/>
      <c r="GHL46" s="267"/>
      <c r="GHM46" s="267"/>
      <c r="GHN46" s="267"/>
      <c r="GHO46" s="267"/>
      <c r="GHP46" s="267"/>
      <c r="GHQ46" s="267"/>
      <c r="GHR46" s="267"/>
      <c r="GHS46" s="267"/>
      <c r="GHT46" s="267"/>
      <c r="GHU46" s="267"/>
      <c r="GHV46" s="267"/>
      <c r="GHW46" s="267"/>
      <c r="GHX46" s="267"/>
      <c r="GHY46" s="267"/>
      <c r="GHZ46" s="267"/>
      <c r="GIA46" s="267"/>
      <c r="GIB46" s="267"/>
      <c r="GIC46" s="267"/>
      <c r="GID46" s="267"/>
      <c r="GIE46" s="267"/>
      <c r="GIF46" s="267"/>
      <c r="GIG46" s="267"/>
      <c r="GIH46" s="267"/>
      <c r="GII46" s="267"/>
      <c r="GIJ46" s="267"/>
      <c r="GIK46" s="267"/>
      <c r="GIL46" s="267"/>
      <c r="GIM46" s="267"/>
      <c r="GIN46" s="267"/>
      <c r="GIO46" s="267"/>
      <c r="GIP46" s="267"/>
      <c r="GIQ46" s="267"/>
      <c r="GIR46" s="267"/>
      <c r="GIS46" s="267"/>
      <c r="GIT46" s="267"/>
      <c r="GIU46" s="267"/>
      <c r="GIV46" s="267"/>
      <c r="GIW46" s="267"/>
      <c r="GIX46" s="267"/>
      <c r="GIY46" s="267"/>
      <c r="GIZ46" s="267"/>
      <c r="GJA46" s="267"/>
      <c r="GJB46" s="267"/>
      <c r="GJC46" s="267"/>
      <c r="GJD46" s="267"/>
      <c r="GJE46" s="267"/>
      <c r="GJF46" s="267"/>
      <c r="GJG46" s="267"/>
      <c r="GJH46" s="267"/>
      <c r="GJI46" s="267"/>
      <c r="GJJ46" s="267"/>
      <c r="GJK46" s="267"/>
      <c r="GJL46" s="267"/>
      <c r="GJM46" s="267"/>
      <c r="GJN46" s="267"/>
      <c r="GJO46" s="267"/>
      <c r="GJP46" s="267"/>
      <c r="GJQ46" s="267"/>
      <c r="GJR46" s="267"/>
      <c r="GJS46" s="267"/>
      <c r="GJT46" s="267"/>
      <c r="GJU46" s="267"/>
      <c r="GJV46" s="267"/>
      <c r="GJW46" s="267"/>
      <c r="GJX46" s="267"/>
      <c r="GJY46" s="267"/>
      <c r="GJZ46" s="267"/>
      <c r="GKA46" s="267"/>
      <c r="GKB46" s="267"/>
      <c r="GKC46" s="267"/>
      <c r="GKD46" s="267"/>
      <c r="GKE46" s="267"/>
      <c r="GKF46" s="267"/>
      <c r="GKG46" s="267"/>
      <c r="GKH46" s="267"/>
      <c r="GKI46" s="267"/>
      <c r="GKJ46" s="267"/>
      <c r="GKK46" s="267"/>
      <c r="GKL46" s="267"/>
      <c r="GKM46" s="267"/>
      <c r="GKN46" s="267"/>
      <c r="GKO46" s="267"/>
      <c r="GKP46" s="267"/>
      <c r="GKQ46" s="267"/>
      <c r="GKR46" s="267"/>
      <c r="GKS46" s="267"/>
      <c r="GKT46" s="267"/>
      <c r="GKU46" s="267"/>
      <c r="GKV46" s="267"/>
      <c r="GKW46" s="267"/>
      <c r="GKX46" s="267"/>
      <c r="GKY46" s="267"/>
      <c r="GKZ46" s="267"/>
      <c r="GLA46" s="267"/>
      <c r="GLB46" s="267"/>
      <c r="GLC46" s="267"/>
      <c r="GLD46" s="267"/>
      <c r="GLE46" s="267"/>
      <c r="GLF46" s="267"/>
      <c r="GLG46" s="267"/>
      <c r="GLH46" s="267"/>
      <c r="GLI46" s="267"/>
      <c r="GLJ46" s="267"/>
      <c r="GLK46" s="267"/>
      <c r="GLL46" s="267"/>
      <c r="GLM46" s="267"/>
      <c r="GLN46" s="267"/>
      <c r="GLO46" s="267"/>
      <c r="GLP46" s="267"/>
      <c r="GLQ46" s="267"/>
      <c r="GLR46" s="267"/>
      <c r="GLS46" s="267"/>
      <c r="GLT46" s="267"/>
      <c r="GLU46" s="267"/>
      <c r="GLV46" s="267"/>
      <c r="GLW46" s="267"/>
      <c r="GLX46" s="267"/>
      <c r="GLY46" s="267"/>
      <c r="GLZ46" s="267"/>
      <c r="GMA46" s="267"/>
      <c r="GMB46" s="267"/>
      <c r="GMC46" s="267"/>
      <c r="GMD46" s="267"/>
      <c r="GME46" s="267"/>
      <c r="GMF46" s="267"/>
      <c r="GMG46" s="267"/>
      <c r="GMH46" s="267"/>
      <c r="GMI46" s="267"/>
      <c r="GMJ46" s="267"/>
      <c r="GMK46" s="267"/>
      <c r="GML46" s="267"/>
      <c r="GMM46" s="267"/>
      <c r="GMN46" s="267"/>
      <c r="GMO46" s="267"/>
      <c r="GMP46" s="267"/>
      <c r="GMQ46" s="267"/>
      <c r="GMR46" s="267"/>
      <c r="GMS46" s="267"/>
      <c r="GMT46" s="267"/>
      <c r="GMU46" s="267"/>
      <c r="GMV46" s="267"/>
      <c r="GMW46" s="267"/>
      <c r="GMX46" s="267"/>
      <c r="GMY46" s="267"/>
      <c r="GMZ46" s="267"/>
      <c r="GNA46" s="267"/>
      <c r="GNB46" s="267"/>
      <c r="GNC46" s="267"/>
      <c r="GND46" s="267"/>
      <c r="GNE46" s="267"/>
      <c r="GNF46" s="267"/>
      <c r="GNG46" s="267"/>
      <c r="GNH46" s="267"/>
      <c r="GNI46" s="267"/>
      <c r="GNJ46" s="267"/>
      <c r="GNK46" s="267"/>
      <c r="GNL46" s="267"/>
      <c r="GNM46" s="267"/>
      <c r="GNN46" s="267"/>
      <c r="GNO46" s="267"/>
      <c r="GNP46" s="267"/>
      <c r="GNQ46" s="267"/>
      <c r="GNR46" s="267"/>
      <c r="GNS46" s="267"/>
      <c r="GNT46" s="267"/>
      <c r="GNU46" s="267"/>
      <c r="GNV46" s="267"/>
      <c r="GNW46" s="267"/>
      <c r="GNX46" s="267"/>
      <c r="GNY46" s="267"/>
      <c r="GNZ46" s="267"/>
      <c r="GOA46" s="267"/>
      <c r="GOB46" s="267"/>
      <c r="GOC46" s="267"/>
      <c r="GOD46" s="267"/>
      <c r="GOE46" s="267"/>
      <c r="GOF46" s="267"/>
      <c r="GOG46" s="267"/>
      <c r="GOH46" s="267"/>
      <c r="GOI46" s="267"/>
      <c r="GOJ46" s="267"/>
      <c r="GOK46" s="267"/>
      <c r="GOL46" s="267"/>
      <c r="GOM46" s="267"/>
      <c r="GON46" s="267"/>
      <c r="GOO46" s="267"/>
      <c r="GOP46" s="267"/>
      <c r="GOQ46" s="267"/>
      <c r="GOR46" s="267"/>
      <c r="GOS46" s="267"/>
      <c r="GOT46" s="267"/>
      <c r="GOU46" s="267"/>
      <c r="GOV46" s="267"/>
      <c r="GOW46" s="267"/>
      <c r="GOX46" s="267"/>
      <c r="GOY46" s="267"/>
      <c r="GOZ46" s="267"/>
      <c r="GPA46" s="267"/>
      <c r="GPB46" s="267"/>
      <c r="GPC46" s="267"/>
      <c r="GPD46" s="267"/>
      <c r="GPE46" s="267"/>
      <c r="GPF46" s="267"/>
      <c r="GPG46" s="267"/>
      <c r="GPH46" s="267"/>
      <c r="GPI46" s="267"/>
      <c r="GPJ46" s="267"/>
      <c r="GPK46" s="267"/>
      <c r="GPL46" s="267"/>
      <c r="GPM46" s="267"/>
      <c r="GPN46" s="267"/>
      <c r="GPO46" s="267"/>
      <c r="GPP46" s="267"/>
      <c r="GPQ46" s="267"/>
      <c r="GPR46" s="267"/>
      <c r="GPS46" s="267"/>
      <c r="GPT46" s="267"/>
      <c r="GPU46" s="267"/>
      <c r="GPV46" s="267"/>
      <c r="GPW46" s="267"/>
      <c r="GPX46" s="267"/>
      <c r="GPY46" s="267"/>
      <c r="GPZ46" s="267"/>
      <c r="GQA46" s="267"/>
      <c r="GQB46" s="267"/>
      <c r="GQC46" s="267"/>
      <c r="GQD46" s="267"/>
      <c r="GQE46" s="267"/>
      <c r="GQF46" s="267"/>
      <c r="GQG46" s="267"/>
      <c r="GQH46" s="267"/>
      <c r="GQI46" s="267"/>
      <c r="GQJ46" s="267"/>
      <c r="GQK46" s="267"/>
      <c r="GQL46" s="267"/>
      <c r="GQM46" s="267"/>
      <c r="GQN46" s="267"/>
      <c r="GQO46" s="267"/>
      <c r="GQP46" s="267"/>
      <c r="GQQ46" s="267"/>
      <c r="GQR46" s="267"/>
      <c r="GQS46" s="267"/>
      <c r="GQT46" s="267"/>
      <c r="GQU46" s="267"/>
      <c r="GQV46" s="267"/>
      <c r="GQW46" s="267"/>
      <c r="GQX46" s="267"/>
      <c r="GQY46" s="267"/>
      <c r="GQZ46" s="267"/>
      <c r="GRA46" s="267"/>
      <c r="GRB46" s="267"/>
      <c r="GRC46" s="267"/>
      <c r="GRD46" s="267"/>
      <c r="GRE46" s="267"/>
      <c r="GRF46" s="267"/>
      <c r="GRG46" s="267"/>
      <c r="GRH46" s="267"/>
      <c r="GRI46" s="267"/>
      <c r="GRJ46" s="267"/>
      <c r="GRK46" s="267"/>
      <c r="GRL46" s="267"/>
      <c r="GRM46" s="267"/>
      <c r="GRN46" s="267"/>
      <c r="GRO46" s="267"/>
      <c r="GRP46" s="267"/>
      <c r="GRQ46" s="267"/>
      <c r="GRR46" s="267"/>
      <c r="GRS46" s="267"/>
      <c r="GRT46" s="267"/>
      <c r="GRU46" s="267"/>
      <c r="GRV46" s="267"/>
      <c r="GRW46" s="267"/>
      <c r="GRX46" s="267"/>
      <c r="GRY46" s="267"/>
      <c r="GRZ46" s="267"/>
      <c r="GSA46" s="267"/>
      <c r="GSB46" s="267"/>
      <c r="GSC46" s="267"/>
      <c r="GSD46" s="267"/>
      <c r="GSE46" s="267"/>
      <c r="GSF46" s="267"/>
      <c r="GSG46" s="267"/>
      <c r="GSH46" s="267"/>
      <c r="GSI46" s="267"/>
      <c r="GSJ46" s="267"/>
      <c r="GSK46" s="267"/>
      <c r="GSL46" s="267"/>
      <c r="GSM46" s="267"/>
      <c r="GSN46" s="267"/>
      <c r="GSO46" s="267"/>
      <c r="GSP46" s="267"/>
      <c r="GSQ46" s="267"/>
      <c r="GSR46" s="267"/>
      <c r="GSS46" s="267"/>
      <c r="GST46" s="267"/>
      <c r="GSU46" s="267"/>
      <c r="GSV46" s="267"/>
      <c r="GSW46" s="267"/>
      <c r="GSX46" s="267"/>
      <c r="GSY46" s="267"/>
      <c r="GSZ46" s="267"/>
      <c r="GTA46" s="267"/>
      <c r="GTB46" s="267"/>
      <c r="GTC46" s="267"/>
      <c r="GTD46" s="267"/>
      <c r="GTE46" s="267"/>
      <c r="GTF46" s="267"/>
      <c r="GTG46" s="267"/>
      <c r="GTH46" s="267"/>
      <c r="GTI46" s="267"/>
      <c r="GTJ46" s="267"/>
      <c r="GTK46" s="267"/>
      <c r="GTL46" s="267"/>
      <c r="GTM46" s="267"/>
      <c r="GTN46" s="267"/>
      <c r="GTO46" s="267"/>
      <c r="GTP46" s="267"/>
      <c r="GTQ46" s="267"/>
      <c r="GTR46" s="267"/>
      <c r="GTS46" s="267"/>
      <c r="GTT46" s="267"/>
      <c r="GTU46" s="267"/>
      <c r="GTV46" s="267"/>
      <c r="GTW46" s="267"/>
      <c r="GTX46" s="267"/>
      <c r="GTY46" s="267"/>
      <c r="GTZ46" s="267"/>
      <c r="GUA46" s="267"/>
      <c r="GUB46" s="267"/>
      <c r="GUC46" s="267"/>
      <c r="GUD46" s="267"/>
      <c r="GUE46" s="267"/>
      <c r="GUF46" s="267"/>
      <c r="GUG46" s="267"/>
      <c r="GUH46" s="267"/>
      <c r="GUI46" s="267"/>
      <c r="GUJ46" s="267"/>
      <c r="GUK46" s="267"/>
      <c r="GUL46" s="267"/>
      <c r="GUM46" s="267"/>
      <c r="GUN46" s="267"/>
      <c r="GUO46" s="267"/>
      <c r="GUP46" s="267"/>
      <c r="GUQ46" s="267"/>
      <c r="GUR46" s="267"/>
      <c r="GUS46" s="267"/>
      <c r="GUT46" s="267"/>
      <c r="GUU46" s="267"/>
      <c r="GUV46" s="267"/>
      <c r="GUW46" s="267"/>
      <c r="GUX46" s="267"/>
      <c r="GUY46" s="267"/>
      <c r="GUZ46" s="267"/>
      <c r="GVA46" s="267"/>
      <c r="GVB46" s="267"/>
      <c r="GVC46" s="267"/>
      <c r="GVD46" s="267"/>
      <c r="GVE46" s="267"/>
      <c r="GVF46" s="267"/>
      <c r="GVG46" s="267"/>
      <c r="GVH46" s="267"/>
      <c r="GVI46" s="267"/>
      <c r="GVJ46" s="267"/>
      <c r="GVK46" s="267"/>
      <c r="GVL46" s="267"/>
      <c r="GVM46" s="267"/>
      <c r="GVN46" s="267"/>
      <c r="GVO46" s="267"/>
      <c r="GVP46" s="267"/>
      <c r="GVQ46" s="267"/>
      <c r="GVR46" s="267"/>
      <c r="GVS46" s="267"/>
      <c r="GVT46" s="267"/>
      <c r="GVU46" s="267"/>
      <c r="GVV46" s="267"/>
      <c r="GVW46" s="267"/>
      <c r="GVX46" s="267"/>
      <c r="GVY46" s="267"/>
      <c r="GVZ46" s="267"/>
      <c r="GWA46" s="267"/>
      <c r="GWB46" s="267"/>
      <c r="GWC46" s="267"/>
      <c r="GWD46" s="267"/>
      <c r="GWE46" s="267"/>
      <c r="GWF46" s="267"/>
      <c r="GWG46" s="267"/>
      <c r="GWH46" s="267"/>
      <c r="GWI46" s="267"/>
      <c r="GWJ46" s="267"/>
      <c r="GWK46" s="267"/>
      <c r="GWL46" s="267"/>
      <c r="GWM46" s="267"/>
      <c r="GWN46" s="267"/>
      <c r="GWO46" s="267"/>
      <c r="GWP46" s="267"/>
      <c r="GWQ46" s="267"/>
      <c r="GWR46" s="267"/>
      <c r="GWS46" s="267"/>
      <c r="GWT46" s="267"/>
      <c r="GWU46" s="267"/>
      <c r="GWV46" s="267"/>
      <c r="GWW46" s="267"/>
      <c r="GWX46" s="267"/>
      <c r="GWY46" s="267"/>
      <c r="GWZ46" s="267"/>
      <c r="GXA46" s="267"/>
      <c r="GXB46" s="267"/>
      <c r="GXC46" s="267"/>
      <c r="GXD46" s="267"/>
      <c r="GXE46" s="267"/>
      <c r="GXF46" s="267"/>
      <c r="GXG46" s="267"/>
      <c r="GXH46" s="267"/>
      <c r="GXI46" s="267"/>
      <c r="GXJ46" s="267"/>
      <c r="GXK46" s="267"/>
      <c r="GXL46" s="267"/>
      <c r="GXM46" s="267"/>
      <c r="GXN46" s="267"/>
      <c r="GXO46" s="267"/>
      <c r="GXP46" s="267"/>
      <c r="GXQ46" s="267"/>
      <c r="GXR46" s="267"/>
      <c r="GXS46" s="267"/>
      <c r="GXT46" s="267"/>
      <c r="GXU46" s="267"/>
      <c r="GXV46" s="267"/>
      <c r="GXW46" s="267"/>
      <c r="GXX46" s="267"/>
      <c r="GXY46" s="267"/>
      <c r="GXZ46" s="267"/>
      <c r="GYA46" s="267"/>
      <c r="GYB46" s="267"/>
      <c r="GYC46" s="267"/>
      <c r="GYD46" s="267"/>
      <c r="GYE46" s="267"/>
      <c r="GYF46" s="267"/>
      <c r="GYG46" s="267"/>
      <c r="GYH46" s="267"/>
      <c r="GYI46" s="267"/>
      <c r="GYJ46" s="267"/>
      <c r="GYK46" s="267"/>
      <c r="GYL46" s="267"/>
      <c r="GYM46" s="267"/>
      <c r="GYN46" s="267"/>
      <c r="GYO46" s="267"/>
      <c r="GYP46" s="267"/>
      <c r="GYQ46" s="267"/>
      <c r="GYR46" s="267"/>
      <c r="GYS46" s="267"/>
      <c r="GYT46" s="267"/>
      <c r="GYU46" s="267"/>
      <c r="GYV46" s="267"/>
      <c r="GYW46" s="267"/>
      <c r="GYX46" s="267"/>
      <c r="GYY46" s="267"/>
      <c r="GYZ46" s="267"/>
      <c r="GZA46" s="267"/>
      <c r="GZB46" s="267"/>
      <c r="GZC46" s="267"/>
      <c r="GZD46" s="267"/>
      <c r="GZE46" s="267"/>
      <c r="GZF46" s="267"/>
      <c r="GZG46" s="267"/>
      <c r="GZH46" s="267"/>
      <c r="GZI46" s="267"/>
      <c r="GZJ46" s="267"/>
      <c r="GZK46" s="267"/>
      <c r="GZL46" s="267"/>
      <c r="GZM46" s="267"/>
      <c r="GZN46" s="267"/>
      <c r="GZO46" s="267"/>
      <c r="GZP46" s="267"/>
      <c r="GZQ46" s="267"/>
      <c r="GZR46" s="267"/>
      <c r="GZS46" s="267"/>
      <c r="GZT46" s="267"/>
      <c r="GZU46" s="267"/>
      <c r="GZV46" s="267"/>
      <c r="GZW46" s="267"/>
      <c r="GZX46" s="267"/>
      <c r="GZY46" s="267"/>
      <c r="GZZ46" s="267"/>
      <c r="HAA46" s="267"/>
      <c r="HAB46" s="267"/>
      <c r="HAC46" s="267"/>
      <c r="HAD46" s="267"/>
      <c r="HAE46" s="267"/>
      <c r="HAF46" s="267"/>
      <c r="HAG46" s="267"/>
      <c r="HAH46" s="267"/>
      <c r="HAI46" s="267"/>
      <c r="HAJ46" s="267"/>
      <c r="HAK46" s="267"/>
      <c r="HAL46" s="267"/>
      <c r="HAM46" s="267"/>
      <c r="HAN46" s="267"/>
      <c r="HAO46" s="267"/>
      <c r="HAP46" s="267"/>
      <c r="HAQ46" s="267"/>
      <c r="HAR46" s="267"/>
      <c r="HAS46" s="267"/>
      <c r="HAT46" s="267"/>
      <c r="HAU46" s="267"/>
      <c r="HAV46" s="267"/>
      <c r="HAW46" s="267"/>
      <c r="HAX46" s="267"/>
      <c r="HAY46" s="267"/>
      <c r="HAZ46" s="267"/>
      <c r="HBA46" s="267"/>
      <c r="HBB46" s="267"/>
      <c r="HBC46" s="267"/>
      <c r="HBD46" s="267"/>
      <c r="HBE46" s="267"/>
      <c r="HBF46" s="267"/>
      <c r="HBG46" s="267"/>
      <c r="HBH46" s="267"/>
      <c r="HBI46" s="267"/>
      <c r="HBJ46" s="267"/>
      <c r="HBK46" s="267"/>
      <c r="HBL46" s="267"/>
      <c r="HBM46" s="267"/>
      <c r="HBN46" s="267"/>
      <c r="HBO46" s="267"/>
      <c r="HBP46" s="267"/>
      <c r="HBQ46" s="267"/>
      <c r="HBR46" s="267"/>
      <c r="HBS46" s="267"/>
      <c r="HBT46" s="267"/>
      <c r="HBU46" s="267"/>
      <c r="HBV46" s="267"/>
      <c r="HBW46" s="267"/>
      <c r="HBX46" s="267"/>
      <c r="HBY46" s="267"/>
      <c r="HBZ46" s="267"/>
      <c r="HCA46" s="267"/>
      <c r="HCB46" s="267"/>
      <c r="HCC46" s="267"/>
      <c r="HCD46" s="267"/>
      <c r="HCE46" s="267"/>
      <c r="HCF46" s="267"/>
      <c r="HCG46" s="267"/>
      <c r="HCH46" s="267"/>
      <c r="HCI46" s="267"/>
      <c r="HCJ46" s="267"/>
      <c r="HCK46" s="267"/>
      <c r="HCL46" s="267"/>
      <c r="HCM46" s="267"/>
      <c r="HCN46" s="267"/>
      <c r="HCO46" s="267"/>
      <c r="HCP46" s="267"/>
      <c r="HCQ46" s="267"/>
      <c r="HCR46" s="267"/>
      <c r="HCS46" s="267"/>
      <c r="HCT46" s="267"/>
      <c r="HCU46" s="267"/>
      <c r="HCV46" s="267"/>
      <c r="HCW46" s="267"/>
      <c r="HCX46" s="267"/>
      <c r="HCY46" s="267"/>
      <c r="HCZ46" s="267"/>
      <c r="HDA46" s="267"/>
      <c r="HDB46" s="267"/>
      <c r="HDC46" s="267"/>
      <c r="HDD46" s="267"/>
      <c r="HDE46" s="267"/>
      <c r="HDF46" s="267"/>
      <c r="HDG46" s="267"/>
      <c r="HDH46" s="267"/>
      <c r="HDI46" s="267"/>
      <c r="HDJ46" s="267"/>
      <c r="HDK46" s="267"/>
      <c r="HDL46" s="267"/>
      <c r="HDM46" s="267"/>
      <c r="HDN46" s="267"/>
      <c r="HDO46" s="267"/>
      <c r="HDP46" s="267"/>
      <c r="HDQ46" s="267"/>
      <c r="HDR46" s="267"/>
      <c r="HDS46" s="267"/>
      <c r="HDT46" s="267"/>
      <c r="HDU46" s="267"/>
      <c r="HDV46" s="267"/>
      <c r="HDW46" s="267"/>
      <c r="HDX46" s="267"/>
      <c r="HDY46" s="267"/>
      <c r="HDZ46" s="267"/>
      <c r="HEA46" s="267"/>
      <c r="HEB46" s="267"/>
      <c r="HEC46" s="267"/>
      <c r="HED46" s="267"/>
      <c r="HEE46" s="267"/>
      <c r="HEF46" s="267"/>
      <c r="HEG46" s="267"/>
      <c r="HEH46" s="267"/>
      <c r="HEI46" s="267"/>
      <c r="HEJ46" s="267"/>
      <c r="HEK46" s="267"/>
      <c r="HEL46" s="267"/>
      <c r="HEM46" s="267"/>
      <c r="HEN46" s="267"/>
      <c r="HEO46" s="267"/>
      <c r="HEP46" s="267"/>
      <c r="HEQ46" s="267"/>
      <c r="HER46" s="267"/>
      <c r="HES46" s="267"/>
      <c r="HET46" s="267"/>
      <c r="HEU46" s="267"/>
      <c r="HEV46" s="267"/>
      <c r="HEW46" s="267"/>
      <c r="HEX46" s="267"/>
      <c r="HEY46" s="267"/>
      <c r="HEZ46" s="267"/>
      <c r="HFA46" s="267"/>
      <c r="HFB46" s="267"/>
      <c r="HFC46" s="267"/>
      <c r="HFD46" s="267"/>
      <c r="HFE46" s="267"/>
      <c r="HFF46" s="267"/>
      <c r="HFG46" s="267"/>
      <c r="HFH46" s="267"/>
      <c r="HFI46" s="267"/>
      <c r="HFJ46" s="267"/>
      <c r="HFK46" s="267"/>
      <c r="HFL46" s="267"/>
      <c r="HFM46" s="267"/>
      <c r="HFN46" s="267"/>
      <c r="HFO46" s="267"/>
      <c r="HFP46" s="267"/>
      <c r="HFQ46" s="267"/>
      <c r="HFR46" s="267"/>
      <c r="HFS46" s="267"/>
      <c r="HFT46" s="267"/>
      <c r="HFU46" s="267"/>
      <c r="HFV46" s="267"/>
      <c r="HFW46" s="267"/>
      <c r="HFX46" s="267"/>
      <c r="HFY46" s="267"/>
      <c r="HFZ46" s="267"/>
      <c r="HGA46" s="267"/>
      <c r="HGB46" s="267"/>
      <c r="HGC46" s="267"/>
      <c r="HGD46" s="267"/>
      <c r="HGE46" s="267"/>
      <c r="HGF46" s="267"/>
      <c r="HGG46" s="267"/>
      <c r="HGH46" s="267"/>
      <c r="HGI46" s="267"/>
      <c r="HGJ46" s="267"/>
      <c r="HGK46" s="267"/>
      <c r="HGL46" s="267"/>
      <c r="HGM46" s="267"/>
      <c r="HGN46" s="267"/>
      <c r="HGO46" s="267"/>
      <c r="HGP46" s="267"/>
      <c r="HGQ46" s="267"/>
      <c r="HGR46" s="267"/>
      <c r="HGS46" s="267"/>
      <c r="HGT46" s="267"/>
      <c r="HGU46" s="267"/>
      <c r="HGV46" s="267"/>
      <c r="HGW46" s="267"/>
      <c r="HGX46" s="267"/>
      <c r="HGY46" s="267"/>
      <c r="HGZ46" s="267"/>
      <c r="HHA46" s="267"/>
      <c r="HHB46" s="267"/>
      <c r="HHC46" s="267"/>
      <c r="HHD46" s="267"/>
      <c r="HHE46" s="267"/>
      <c r="HHF46" s="267"/>
      <c r="HHG46" s="267"/>
      <c r="HHH46" s="267"/>
      <c r="HHI46" s="267"/>
      <c r="HHJ46" s="267"/>
      <c r="HHK46" s="267"/>
      <c r="HHL46" s="267"/>
      <c r="HHM46" s="267"/>
      <c r="HHN46" s="267"/>
      <c r="HHO46" s="267"/>
      <c r="HHP46" s="267"/>
      <c r="HHQ46" s="267"/>
      <c r="HHR46" s="267"/>
      <c r="HHS46" s="267"/>
      <c r="HHT46" s="267"/>
      <c r="HHU46" s="267"/>
      <c r="HHV46" s="267"/>
      <c r="HHW46" s="267"/>
      <c r="HHX46" s="267"/>
      <c r="HHY46" s="267"/>
      <c r="HHZ46" s="267"/>
      <c r="HIA46" s="267"/>
      <c r="HIB46" s="267"/>
      <c r="HIC46" s="267"/>
      <c r="HID46" s="267"/>
      <c r="HIE46" s="267"/>
      <c r="HIF46" s="267"/>
      <c r="HIG46" s="267"/>
      <c r="HIH46" s="267"/>
      <c r="HII46" s="267"/>
      <c r="HIJ46" s="267"/>
      <c r="HIK46" s="267"/>
      <c r="HIL46" s="267"/>
      <c r="HIM46" s="267"/>
      <c r="HIN46" s="267"/>
      <c r="HIO46" s="267"/>
      <c r="HIP46" s="267"/>
      <c r="HIQ46" s="267"/>
      <c r="HIR46" s="267"/>
      <c r="HIS46" s="267"/>
      <c r="HIT46" s="267"/>
      <c r="HIU46" s="267"/>
      <c r="HIV46" s="267"/>
      <c r="HIW46" s="267"/>
      <c r="HIX46" s="267"/>
      <c r="HIY46" s="267"/>
      <c r="HIZ46" s="267"/>
      <c r="HJA46" s="267"/>
      <c r="HJB46" s="267"/>
      <c r="HJC46" s="267"/>
      <c r="HJD46" s="267"/>
      <c r="HJE46" s="267"/>
      <c r="HJF46" s="267"/>
      <c r="HJG46" s="267"/>
      <c r="HJH46" s="267"/>
      <c r="HJI46" s="267"/>
      <c r="HJJ46" s="267"/>
      <c r="HJK46" s="267"/>
      <c r="HJL46" s="267"/>
      <c r="HJM46" s="267"/>
      <c r="HJN46" s="267"/>
      <c r="HJO46" s="267"/>
      <c r="HJP46" s="267"/>
      <c r="HJQ46" s="267"/>
      <c r="HJR46" s="267"/>
      <c r="HJS46" s="267"/>
      <c r="HJT46" s="267"/>
      <c r="HJU46" s="267"/>
      <c r="HJV46" s="267"/>
      <c r="HJW46" s="267"/>
      <c r="HJX46" s="267"/>
      <c r="HJY46" s="267"/>
      <c r="HJZ46" s="267"/>
      <c r="HKA46" s="267"/>
      <c r="HKB46" s="267"/>
      <c r="HKC46" s="267"/>
      <c r="HKD46" s="267"/>
      <c r="HKE46" s="267"/>
      <c r="HKF46" s="267"/>
      <c r="HKG46" s="267"/>
      <c r="HKH46" s="267"/>
      <c r="HKI46" s="267"/>
      <c r="HKJ46" s="267"/>
      <c r="HKK46" s="267"/>
      <c r="HKL46" s="267"/>
      <c r="HKM46" s="267"/>
      <c r="HKN46" s="267"/>
      <c r="HKO46" s="267"/>
      <c r="HKP46" s="267"/>
      <c r="HKQ46" s="267"/>
      <c r="HKR46" s="267"/>
      <c r="HKS46" s="267"/>
      <c r="HKT46" s="267"/>
      <c r="HKU46" s="267"/>
      <c r="HKV46" s="267"/>
      <c r="HKW46" s="267"/>
      <c r="HKX46" s="267"/>
      <c r="HKY46" s="267"/>
      <c r="HKZ46" s="267"/>
      <c r="HLA46" s="267"/>
      <c r="HLB46" s="267"/>
      <c r="HLC46" s="267"/>
      <c r="HLD46" s="267"/>
      <c r="HLE46" s="267"/>
      <c r="HLF46" s="267"/>
      <c r="HLG46" s="267"/>
      <c r="HLH46" s="267"/>
      <c r="HLI46" s="267"/>
      <c r="HLJ46" s="267"/>
      <c r="HLK46" s="267"/>
      <c r="HLL46" s="267"/>
      <c r="HLM46" s="267"/>
      <c r="HLN46" s="267"/>
      <c r="HLO46" s="267"/>
      <c r="HLP46" s="267"/>
      <c r="HLQ46" s="267"/>
      <c r="HLR46" s="267"/>
      <c r="HLS46" s="267"/>
      <c r="HLT46" s="267"/>
      <c r="HLU46" s="267"/>
      <c r="HLV46" s="267"/>
      <c r="HLW46" s="267"/>
      <c r="HLX46" s="267"/>
      <c r="HLY46" s="267"/>
      <c r="HLZ46" s="267"/>
      <c r="HMA46" s="267"/>
      <c r="HMB46" s="267"/>
      <c r="HMC46" s="267"/>
      <c r="HMD46" s="267"/>
      <c r="HME46" s="267"/>
      <c r="HMF46" s="267"/>
      <c r="HMG46" s="267"/>
      <c r="HMH46" s="267"/>
      <c r="HMI46" s="267"/>
      <c r="HMJ46" s="267"/>
      <c r="HMK46" s="267"/>
      <c r="HML46" s="267"/>
      <c r="HMM46" s="267"/>
      <c r="HMN46" s="267"/>
      <c r="HMO46" s="267"/>
      <c r="HMP46" s="267"/>
      <c r="HMQ46" s="267"/>
      <c r="HMR46" s="267"/>
      <c r="HMS46" s="267"/>
      <c r="HMT46" s="267"/>
      <c r="HMU46" s="267"/>
      <c r="HMV46" s="267"/>
      <c r="HMW46" s="267"/>
      <c r="HMX46" s="267"/>
      <c r="HMY46" s="267"/>
      <c r="HMZ46" s="267"/>
      <c r="HNA46" s="267"/>
      <c r="HNB46" s="267"/>
      <c r="HNC46" s="267"/>
      <c r="HND46" s="267"/>
      <c r="HNE46" s="267"/>
      <c r="HNF46" s="267"/>
      <c r="HNG46" s="267"/>
      <c r="HNH46" s="267"/>
      <c r="HNI46" s="267"/>
      <c r="HNJ46" s="267"/>
      <c r="HNK46" s="267"/>
      <c r="HNL46" s="267"/>
      <c r="HNM46" s="267"/>
      <c r="HNN46" s="267"/>
      <c r="HNO46" s="267"/>
      <c r="HNP46" s="267"/>
      <c r="HNQ46" s="267"/>
      <c r="HNR46" s="267"/>
      <c r="HNS46" s="267"/>
      <c r="HNT46" s="267"/>
      <c r="HNU46" s="267"/>
      <c r="HNV46" s="267"/>
      <c r="HNW46" s="267"/>
      <c r="HNX46" s="267"/>
      <c r="HNY46" s="267"/>
      <c r="HNZ46" s="267"/>
      <c r="HOA46" s="267"/>
      <c r="HOB46" s="267"/>
      <c r="HOC46" s="267"/>
      <c r="HOD46" s="267"/>
      <c r="HOE46" s="267"/>
      <c r="HOF46" s="267"/>
      <c r="HOG46" s="267"/>
      <c r="HOH46" s="267"/>
      <c r="HOI46" s="267"/>
      <c r="HOJ46" s="267"/>
      <c r="HOK46" s="267"/>
      <c r="HOL46" s="267"/>
      <c r="HOM46" s="267"/>
      <c r="HON46" s="267"/>
      <c r="HOO46" s="267"/>
      <c r="HOP46" s="267"/>
      <c r="HOQ46" s="267"/>
      <c r="HOR46" s="267"/>
      <c r="HOS46" s="267"/>
      <c r="HOT46" s="267"/>
      <c r="HOU46" s="267"/>
      <c r="HOV46" s="267"/>
      <c r="HOW46" s="267"/>
      <c r="HOX46" s="267"/>
      <c r="HOY46" s="267"/>
      <c r="HOZ46" s="267"/>
      <c r="HPA46" s="267"/>
      <c r="HPB46" s="267"/>
      <c r="HPC46" s="267"/>
      <c r="HPD46" s="267"/>
      <c r="HPE46" s="267"/>
      <c r="HPF46" s="267"/>
      <c r="HPG46" s="267"/>
      <c r="HPH46" s="267"/>
      <c r="HPI46" s="267"/>
      <c r="HPJ46" s="267"/>
      <c r="HPK46" s="267"/>
      <c r="HPL46" s="267"/>
      <c r="HPM46" s="267"/>
      <c r="HPN46" s="267"/>
      <c r="HPO46" s="267"/>
      <c r="HPP46" s="267"/>
      <c r="HPQ46" s="267"/>
      <c r="HPR46" s="267"/>
      <c r="HPS46" s="267"/>
      <c r="HPT46" s="267"/>
      <c r="HPU46" s="267"/>
      <c r="HPV46" s="267"/>
      <c r="HPW46" s="267"/>
      <c r="HPX46" s="267"/>
      <c r="HPY46" s="267"/>
      <c r="HPZ46" s="267"/>
      <c r="HQA46" s="267"/>
      <c r="HQB46" s="267"/>
      <c r="HQC46" s="267"/>
      <c r="HQD46" s="267"/>
      <c r="HQE46" s="267"/>
      <c r="HQF46" s="267"/>
      <c r="HQG46" s="267"/>
      <c r="HQH46" s="267"/>
      <c r="HQI46" s="267"/>
      <c r="HQJ46" s="267"/>
      <c r="HQK46" s="267"/>
      <c r="HQL46" s="267"/>
      <c r="HQM46" s="267"/>
      <c r="HQN46" s="267"/>
      <c r="HQO46" s="267"/>
      <c r="HQP46" s="267"/>
      <c r="HQQ46" s="267"/>
      <c r="HQR46" s="267"/>
      <c r="HQS46" s="267"/>
      <c r="HQT46" s="267"/>
      <c r="HQU46" s="267"/>
      <c r="HQV46" s="267"/>
      <c r="HQW46" s="267"/>
      <c r="HQX46" s="267"/>
      <c r="HQY46" s="267"/>
      <c r="HQZ46" s="267"/>
      <c r="HRA46" s="267"/>
      <c r="HRB46" s="267"/>
      <c r="HRC46" s="267"/>
      <c r="HRD46" s="267"/>
      <c r="HRE46" s="267"/>
      <c r="HRF46" s="267"/>
      <c r="HRG46" s="267"/>
      <c r="HRH46" s="267"/>
      <c r="HRI46" s="267"/>
      <c r="HRJ46" s="267"/>
      <c r="HRK46" s="267"/>
      <c r="HRL46" s="267"/>
      <c r="HRM46" s="267"/>
      <c r="HRN46" s="267"/>
      <c r="HRO46" s="267"/>
      <c r="HRP46" s="267"/>
      <c r="HRQ46" s="267"/>
      <c r="HRR46" s="267"/>
      <c r="HRS46" s="267"/>
      <c r="HRT46" s="267"/>
      <c r="HRU46" s="267"/>
      <c r="HRV46" s="267"/>
      <c r="HRW46" s="267"/>
      <c r="HRX46" s="267"/>
      <c r="HRY46" s="267"/>
      <c r="HRZ46" s="267"/>
      <c r="HSA46" s="267"/>
      <c r="HSB46" s="267"/>
      <c r="HSC46" s="267"/>
      <c r="HSD46" s="267"/>
      <c r="HSE46" s="267"/>
      <c r="HSF46" s="267"/>
      <c r="HSG46" s="267"/>
      <c r="HSH46" s="267"/>
      <c r="HSI46" s="267"/>
      <c r="HSJ46" s="267"/>
      <c r="HSK46" s="267"/>
      <c r="HSL46" s="267"/>
      <c r="HSM46" s="267"/>
      <c r="HSN46" s="267"/>
      <c r="HSO46" s="267"/>
      <c r="HSP46" s="267"/>
      <c r="HSQ46" s="267"/>
      <c r="HSR46" s="267"/>
      <c r="HSS46" s="267"/>
      <c r="HST46" s="267"/>
      <c r="HSU46" s="267"/>
      <c r="HSV46" s="267"/>
      <c r="HSW46" s="267"/>
      <c r="HSX46" s="267"/>
      <c r="HSY46" s="267"/>
      <c r="HSZ46" s="267"/>
      <c r="HTA46" s="267"/>
      <c r="HTB46" s="267"/>
      <c r="HTC46" s="267"/>
      <c r="HTD46" s="267"/>
      <c r="HTE46" s="267"/>
      <c r="HTF46" s="267"/>
      <c r="HTG46" s="267"/>
      <c r="HTH46" s="267"/>
      <c r="HTI46" s="267"/>
      <c r="HTJ46" s="267"/>
      <c r="HTK46" s="267"/>
      <c r="HTL46" s="267"/>
      <c r="HTM46" s="267"/>
      <c r="HTN46" s="267"/>
      <c r="HTO46" s="267"/>
      <c r="HTP46" s="267"/>
      <c r="HTQ46" s="267"/>
      <c r="HTR46" s="267"/>
      <c r="HTS46" s="267"/>
      <c r="HTT46" s="267"/>
      <c r="HTU46" s="267"/>
      <c r="HTV46" s="267"/>
      <c r="HTW46" s="267"/>
      <c r="HTX46" s="267"/>
      <c r="HTY46" s="267"/>
      <c r="HTZ46" s="267"/>
      <c r="HUA46" s="267"/>
      <c r="HUB46" s="267"/>
      <c r="HUC46" s="267"/>
      <c r="HUD46" s="267"/>
      <c r="HUE46" s="267"/>
      <c r="HUF46" s="267"/>
      <c r="HUG46" s="267"/>
      <c r="HUH46" s="267"/>
      <c r="HUI46" s="267"/>
      <c r="HUJ46" s="267"/>
      <c r="HUK46" s="267"/>
      <c r="HUL46" s="267"/>
      <c r="HUM46" s="267"/>
      <c r="HUN46" s="267"/>
      <c r="HUO46" s="267"/>
      <c r="HUP46" s="267"/>
      <c r="HUQ46" s="267"/>
      <c r="HUR46" s="267"/>
      <c r="HUS46" s="267"/>
      <c r="HUT46" s="267"/>
      <c r="HUU46" s="267"/>
      <c r="HUV46" s="267"/>
      <c r="HUW46" s="267"/>
      <c r="HUX46" s="267"/>
      <c r="HUY46" s="267"/>
      <c r="HUZ46" s="267"/>
      <c r="HVA46" s="267"/>
      <c r="HVB46" s="267"/>
      <c r="HVC46" s="267"/>
      <c r="HVD46" s="267"/>
      <c r="HVE46" s="267"/>
      <c r="HVF46" s="267"/>
      <c r="HVG46" s="267"/>
      <c r="HVH46" s="267"/>
      <c r="HVI46" s="267"/>
      <c r="HVJ46" s="267"/>
      <c r="HVK46" s="267"/>
      <c r="HVL46" s="267"/>
      <c r="HVM46" s="267"/>
      <c r="HVN46" s="267"/>
      <c r="HVO46" s="267"/>
      <c r="HVP46" s="267"/>
      <c r="HVQ46" s="267"/>
      <c r="HVR46" s="267"/>
      <c r="HVS46" s="267"/>
      <c r="HVT46" s="267"/>
      <c r="HVU46" s="267"/>
      <c r="HVV46" s="267"/>
      <c r="HVW46" s="267"/>
      <c r="HVX46" s="267"/>
      <c r="HVY46" s="267"/>
      <c r="HVZ46" s="267"/>
      <c r="HWA46" s="267"/>
      <c r="HWB46" s="267"/>
      <c r="HWC46" s="267"/>
      <c r="HWD46" s="267"/>
      <c r="HWE46" s="267"/>
      <c r="HWF46" s="267"/>
      <c r="HWG46" s="267"/>
      <c r="HWH46" s="267"/>
      <c r="HWI46" s="267"/>
      <c r="HWJ46" s="267"/>
      <c r="HWK46" s="267"/>
      <c r="HWL46" s="267"/>
      <c r="HWM46" s="267"/>
      <c r="HWN46" s="267"/>
      <c r="HWO46" s="267"/>
      <c r="HWP46" s="267"/>
      <c r="HWQ46" s="267"/>
      <c r="HWR46" s="267"/>
      <c r="HWS46" s="267"/>
      <c r="HWT46" s="267"/>
      <c r="HWU46" s="267"/>
      <c r="HWV46" s="267"/>
      <c r="HWW46" s="267"/>
      <c r="HWX46" s="267"/>
      <c r="HWY46" s="267"/>
      <c r="HWZ46" s="267"/>
      <c r="HXA46" s="267"/>
      <c r="HXB46" s="267"/>
      <c r="HXC46" s="267"/>
      <c r="HXD46" s="267"/>
      <c r="HXE46" s="267"/>
      <c r="HXF46" s="267"/>
      <c r="HXG46" s="267"/>
      <c r="HXH46" s="267"/>
      <c r="HXI46" s="267"/>
      <c r="HXJ46" s="267"/>
      <c r="HXK46" s="267"/>
      <c r="HXL46" s="267"/>
      <c r="HXM46" s="267"/>
      <c r="HXN46" s="267"/>
      <c r="HXO46" s="267"/>
      <c r="HXP46" s="267"/>
      <c r="HXQ46" s="267"/>
      <c r="HXR46" s="267"/>
      <c r="HXS46" s="267"/>
      <c r="HXT46" s="267"/>
      <c r="HXU46" s="267"/>
      <c r="HXV46" s="267"/>
      <c r="HXW46" s="267"/>
      <c r="HXX46" s="267"/>
      <c r="HXY46" s="267"/>
      <c r="HXZ46" s="267"/>
      <c r="HYA46" s="267"/>
      <c r="HYB46" s="267"/>
      <c r="HYC46" s="267"/>
      <c r="HYD46" s="267"/>
      <c r="HYE46" s="267"/>
      <c r="HYF46" s="267"/>
      <c r="HYG46" s="267"/>
      <c r="HYH46" s="267"/>
      <c r="HYI46" s="267"/>
      <c r="HYJ46" s="267"/>
      <c r="HYK46" s="267"/>
      <c r="HYL46" s="267"/>
      <c r="HYM46" s="267"/>
      <c r="HYN46" s="267"/>
      <c r="HYO46" s="267"/>
      <c r="HYP46" s="267"/>
      <c r="HYQ46" s="267"/>
      <c r="HYR46" s="267"/>
      <c r="HYS46" s="267"/>
      <c r="HYT46" s="267"/>
      <c r="HYU46" s="267"/>
      <c r="HYV46" s="267"/>
      <c r="HYW46" s="267"/>
      <c r="HYX46" s="267"/>
      <c r="HYY46" s="267"/>
      <c r="HYZ46" s="267"/>
      <c r="HZA46" s="267"/>
      <c r="HZB46" s="267"/>
      <c r="HZC46" s="267"/>
      <c r="HZD46" s="267"/>
      <c r="HZE46" s="267"/>
      <c r="HZF46" s="267"/>
      <c r="HZG46" s="267"/>
      <c r="HZH46" s="267"/>
      <c r="HZI46" s="267"/>
      <c r="HZJ46" s="267"/>
      <c r="HZK46" s="267"/>
      <c r="HZL46" s="267"/>
      <c r="HZM46" s="267"/>
      <c r="HZN46" s="267"/>
      <c r="HZO46" s="267"/>
      <c r="HZP46" s="267"/>
      <c r="HZQ46" s="267"/>
      <c r="HZR46" s="267"/>
      <c r="HZS46" s="267"/>
      <c r="HZT46" s="267"/>
      <c r="HZU46" s="267"/>
      <c r="HZV46" s="267"/>
      <c r="HZW46" s="267"/>
      <c r="HZX46" s="267"/>
      <c r="HZY46" s="267"/>
      <c r="HZZ46" s="267"/>
      <c r="IAA46" s="267"/>
      <c r="IAB46" s="267"/>
      <c r="IAC46" s="267"/>
      <c r="IAD46" s="267"/>
      <c r="IAE46" s="267"/>
      <c r="IAF46" s="267"/>
      <c r="IAG46" s="267"/>
      <c r="IAH46" s="267"/>
      <c r="IAI46" s="267"/>
      <c r="IAJ46" s="267"/>
      <c r="IAK46" s="267"/>
      <c r="IAL46" s="267"/>
      <c r="IAM46" s="267"/>
      <c r="IAN46" s="267"/>
      <c r="IAO46" s="267"/>
      <c r="IAP46" s="267"/>
      <c r="IAQ46" s="267"/>
      <c r="IAR46" s="267"/>
      <c r="IAS46" s="267"/>
      <c r="IAT46" s="267"/>
      <c r="IAU46" s="267"/>
      <c r="IAV46" s="267"/>
      <c r="IAW46" s="267"/>
      <c r="IAX46" s="267"/>
      <c r="IAY46" s="267"/>
      <c r="IAZ46" s="267"/>
      <c r="IBA46" s="267"/>
      <c r="IBB46" s="267"/>
      <c r="IBC46" s="267"/>
      <c r="IBD46" s="267"/>
      <c r="IBE46" s="267"/>
      <c r="IBF46" s="267"/>
      <c r="IBG46" s="267"/>
      <c r="IBH46" s="267"/>
      <c r="IBI46" s="267"/>
      <c r="IBJ46" s="267"/>
      <c r="IBK46" s="267"/>
      <c r="IBL46" s="267"/>
      <c r="IBM46" s="267"/>
      <c r="IBN46" s="267"/>
      <c r="IBO46" s="267"/>
      <c r="IBP46" s="267"/>
      <c r="IBQ46" s="267"/>
      <c r="IBR46" s="267"/>
      <c r="IBS46" s="267"/>
      <c r="IBT46" s="267"/>
      <c r="IBU46" s="267"/>
      <c r="IBV46" s="267"/>
      <c r="IBW46" s="267"/>
      <c r="IBX46" s="267"/>
      <c r="IBY46" s="267"/>
      <c r="IBZ46" s="267"/>
      <c r="ICA46" s="267"/>
      <c r="ICB46" s="267"/>
      <c r="ICC46" s="267"/>
      <c r="ICD46" s="267"/>
      <c r="ICE46" s="267"/>
      <c r="ICF46" s="267"/>
      <c r="ICG46" s="267"/>
      <c r="ICH46" s="267"/>
      <c r="ICI46" s="267"/>
      <c r="ICJ46" s="267"/>
      <c r="ICK46" s="267"/>
      <c r="ICL46" s="267"/>
      <c r="ICM46" s="267"/>
      <c r="ICN46" s="267"/>
      <c r="ICO46" s="267"/>
      <c r="ICP46" s="267"/>
      <c r="ICQ46" s="267"/>
      <c r="ICR46" s="267"/>
      <c r="ICS46" s="267"/>
      <c r="ICT46" s="267"/>
      <c r="ICU46" s="267"/>
      <c r="ICV46" s="267"/>
      <c r="ICW46" s="267"/>
      <c r="ICX46" s="267"/>
      <c r="ICY46" s="267"/>
      <c r="ICZ46" s="267"/>
      <c r="IDA46" s="267"/>
      <c r="IDB46" s="267"/>
      <c r="IDC46" s="267"/>
      <c r="IDD46" s="267"/>
      <c r="IDE46" s="267"/>
      <c r="IDF46" s="267"/>
      <c r="IDG46" s="267"/>
      <c r="IDH46" s="267"/>
      <c r="IDI46" s="267"/>
      <c r="IDJ46" s="267"/>
      <c r="IDK46" s="267"/>
      <c r="IDL46" s="267"/>
      <c r="IDM46" s="267"/>
      <c r="IDN46" s="267"/>
      <c r="IDO46" s="267"/>
      <c r="IDP46" s="267"/>
      <c r="IDQ46" s="267"/>
      <c r="IDR46" s="267"/>
      <c r="IDS46" s="267"/>
      <c r="IDT46" s="267"/>
      <c r="IDU46" s="267"/>
      <c r="IDV46" s="267"/>
      <c r="IDW46" s="267"/>
      <c r="IDX46" s="267"/>
      <c r="IDY46" s="267"/>
      <c r="IDZ46" s="267"/>
      <c r="IEA46" s="267"/>
      <c r="IEB46" s="267"/>
      <c r="IEC46" s="267"/>
      <c r="IED46" s="267"/>
      <c r="IEE46" s="267"/>
      <c r="IEF46" s="267"/>
      <c r="IEG46" s="267"/>
      <c r="IEH46" s="267"/>
      <c r="IEI46" s="267"/>
      <c r="IEJ46" s="267"/>
      <c r="IEK46" s="267"/>
      <c r="IEL46" s="267"/>
      <c r="IEM46" s="267"/>
      <c r="IEN46" s="267"/>
      <c r="IEO46" s="267"/>
      <c r="IEP46" s="267"/>
      <c r="IEQ46" s="267"/>
      <c r="IER46" s="267"/>
      <c r="IES46" s="267"/>
      <c r="IET46" s="267"/>
      <c r="IEU46" s="267"/>
      <c r="IEV46" s="267"/>
      <c r="IEW46" s="267"/>
      <c r="IEX46" s="267"/>
      <c r="IEY46" s="267"/>
      <c r="IEZ46" s="267"/>
      <c r="IFA46" s="267"/>
      <c r="IFB46" s="267"/>
      <c r="IFC46" s="267"/>
      <c r="IFD46" s="267"/>
      <c r="IFE46" s="267"/>
      <c r="IFF46" s="267"/>
      <c r="IFG46" s="267"/>
      <c r="IFH46" s="267"/>
      <c r="IFI46" s="267"/>
      <c r="IFJ46" s="267"/>
      <c r="IFK46" s="267"/>
      <c r="IFL46" s="267"/>
      <c r="IFM46" s="267"/>
      <c r="IFN46" s="267"/>
      <c r="IFO46" s="267"/>
      <c r="IFP46" s="267"/>
      <c r="IFQ46" s="267"/>
      <c r="IFR46" s="267"/>
      <c r="IFS46" s="267"/>
      <c r="IFT46" s="267"/>
      <c r="IFU46" s="267"/>
      <c r="IFV46" s="267"/>
      <c r="IFW46" s="267"/>
      <c r="IFX46" s="267"/>
      <c r="IFY46" s="267"/>
      <c r="IFZ46" s="267"/>
      <c r="IGA46" s="267"/>
      <c r="IGB46" s="267"/>
      <c r="IGC46" s="267"/>
      <c r="IGD46" s="267"/>
      <c r="IGE46" s="267"/>
      <c r="IGF46" s="267"/>
      <c r="IGG46" s="267"/>
      <c r="IGH46" s="267"/>
      <c r="IGI46" s="267"/>
      <c r="IGJ46" s="267"/>
      <c r="IGK46" s="267"/>
      <c r="IGL46" s="267"/>
      <c r="IGM46" s="267"/>
      <c r="IGN46" s="267"/>
      <c r="IGO46" s="267"/>
      <c r="IGP46" s="267"/>
      <c r="IGQ46" s="267"/>
      <c r="IGR46" s="267"/>
      <c r="IGS46" s="267"/>
      <c r="IGT46" s="267"/>
      <c r="IGU46" s="267"/>
      <c r="IGV46" s="267"/>
      <c r="IGW46" s="267"/>
      <c r="IGX46" s="267"/>
      <c r="IGY46" s="267"/>
      <c r="IGZ46" s="267"/>
      <c r="IHA46" s="267"/>
      <c r="IHB46" s="267"/>
      <c r="IHC46" s="267"/>
      <c r="IHD46" s="267"/>
      <c r="IHE46" s="267"/>
      <c r="IHF46" s="267"/>
      <c r="IHG46" s="267"/>
      <c r="IHH46" s="267"/>
      <c r="IHI46" s="267"/>
      <c r="IHJ46" s="267"/>
      <c r="IHK46" s="267"/>
      <c r="IHL46" s="267"/>
      <c r="IHM46" s="267"/>
      <c r="IHN46" s="267"/>
      <c r="IHO46" s="267"/>
      <c r="IHP46" s="267"/>
      <c r="IHQ46" s="267"/>
      <c r="IHR46" s="267"/>
      <c r="IHS46" s="267"/>
      <c r="IHT46" s="267"/>
      <c r="IHU46" s="267"/>
      <c r="IHV46" s="267"/>
      <c r="IHW46" s="267"/>
      <c r="IHX46" s="267"/>
      <c r="IHY46" s="267"/>
      <c r="IHZ46" s="267"/>
      <c r="IIA46" s="267"/>
      <c r="IIB46" s="267"/>
      <c r="IIC46" s="267"/>
      <c r="IID46" s="267"/>
      <c r="IIE46" s="267"/>
      <c r="IIF46" s="267"/>
      <c r="IIG46" s="267"/>
      <c r="IIH46" s="267"/>
      <c r="III46" s="267"/>
      <c r="IIJ46" s="267"/>
      <c r="IIK46" s="267"/>
      <c r="IIL46" s="267"/>
      <c r="IIM46" s="267"/>
      <c r="IIN46" s="267"/>
      <c r="IIO46" s="267"/>
      <c r="IIP46" s="267"/>
      <c r="IIQ46" s="267"/>
      <c r="IIR46" s="267"/>
      <c r="IIS46" s="267"/>
      <c r="IIT46" s="267"/>
      <c r="IIU46" s="267"/>
      <c r="IIV46" s="267"/>
      <c r="IIW46" s="267"/>
      <c r="IIX46" s="267"/>
      <c r="IIY46" s="267"/>
      <c r="IIZ46" s="267"/>
      <c r="IJA46" s="267"/>
      <c r="IJB46" s="267"/>
      <c r="IJC46" s="267"/>
      <c r="IJD46" s="267"/>
      <c r="IJE46" s="267"/>
      <c r="IJF46" s="267"/>
      <c r="IJG46" s="267"/>
      <c r="IJH46" s="267"/>
      <c r="IJI46" s="267"/>
      <c r="IJJ46" s="267"/>
      <c r="IJK46" s="267"/>
      <c r="IJL46" s="267"/>
      <c r="IJM46" s="267"/>
      <c r="IJN46" s="267"/>
      <c r="IJO46" s="267"/>
      <c r="IJP46" s="267"/>
      <c r="IJQ46" s="267"/>
      <c r="IJR46" s="267"/>
      <c r="IJS46" s="267"/>
      <c r="IJT46" s="267"/>
      <c r="IJU46" s="267"/>
      <c r="IJV46" s="267"/>
      <c r="IJW46" s="267"/>
      <c r="IJX46" s="267"/>
      <c r="IJY46" s="267"/>
      <c r="IJZ46" s="267"/>
      <c r="IKA46" s="267"/>
      <c r="IKB46" s="267"/>
      <c r="IKC46" s="267"/>
      <c r="IKD46" s="267"/>
      <c r="IKE46" s="267"/>
      <c r="IKF46" s="267"/>
      <c r="IKG46" s="267"/>
      <c r="IKH46" s="267"/>
      <c r="IKI46" s="267"/>
      <c r="IKJ46" s="267"/>
      <c r="IKK46" s="267"/>
      <c r="IKL46" s="267"/>
      <c r="IKM46" s="267"/>
      <c r="IKN46" s="267"/>
      <c r="IKO46" s="267"/>
      <c r="IKP46" s="267"/>
      <c r="IKQ46" s="267"/>
      <c r="IKR46" s="267"/>
      <c r="IKS46" s="267"/>
      <c r="IKT46" s="267"/>
      <c r="IKU46" s="267"/>
      <c r="IKV46" s="267"/>
      <c r="IKW46" s="267"/>
      <c r="IKX46" s="267"/>
      <c r="IKY46" s="267"/>
      <c r="IKZ46" s="267"/>
      <c r="ILA46" s="267"/>
      <c r="ILB46" s="267"/>
      <c r="ILC46" s="267"/>
      <c r="ILD46" s="267"/>
      <c r="ILE46" s="267"/>
      <c r="ILF46" s="267"/>
      <c r="ILG46" s="267"/>
      <c r="ILH46" s="267"/>
      <c r="ILI46" s="267"/>
      <c r="ILJ46" s="267"/>
      <c r="ILK46" s="267"/>
      <c r="ILL46" s="267"/>
      <c r="ILM46" s="267"/>
      <c r="ILN46" s="267"/>
      <c r="ILO46" s="267"/>
      <c r="ILP46" s="267"/>
      <c r="ILQ46" s="267"/>
      <c r="ILR46" s="267"/>
      <c r="ILS46" s="267"/>
      <c r="ILT46" s="267"/>
      <c r="ILU46" s="267"/>
      <c r="ILV46" s="267"/>
      <c r="ILW46" s="267"/>
      <c r="ILX46" s="267"/>
      <c r="ILY46" s="267"/>
      <c r="ILZ46" s="267"/>
      <c r="IMA46" s="267"/>
      <c r="IMB46" s="267"/>
      <c r="IMC46" s="267"/>
      <c r="IMD46" s="267"/>
      <c r="IME46" s="267"/>
      <c r="IMF46" s="267"/>
      <c r="IMG46" s="267"/>
      <c r="IMH46" s="267"/>
      <c r="IMI46" s="267"/>
      <c r="IMJ46" s="267"/>
      <c r="IMK46" s="267"/>
      <c r="IML46" s="267"/>
      <c r="IMM46" s="267"/>
      <c r="IMN46" s="267"/>
      <c r="IMO46" s="267"/>
      <c r="IMP46" s="267"/>
      <c r="IMQ46" s="267"/>
      <c r="IMR46" s="267"/>
      <c r="IMS46" s="267"/>
      <c r="IMT46" s="267"/>
      <c r="IMU46" s="267"/>
      <c r="IMV46" s="267"/>
      <c r="IMW46" s="267"/>
      <c r="IMX46" s="267"/>
      <c r="IMY46" s="267"/>
      <c r="IMZ46" s="267"/>
      <c r="INA46" s="267"/>
      <c r="INB46" s="267"/>
      <c r="INC46" s="267"/>
      <c r="IND46" s="267"/>
      <c r="INE46" s="267"/>
      <c r="INF46" s="267"/>
      <c r="ING46" s="267"/>
      <c r="INH46" s="267"/>
      <c r="INI46" s="267"/>
      <c r="INJ46" s="267"/>
      <c r="INK46" s="267"/>
      <c r="INL46" s="267"/>
      <c r="INM46" s="267"/>
      <c r="INN46" s="267"/>
      <c r="INO46" s="267"/>
      <c r="INP46" s="267"/>
      <c r="INQ46" s="267"/>
      <c r="INR46" s="267"/>
      <c r="INS46" s="267"/>
      <c r="INT46" s="267"/>
      <c r="INU46" s="267"/>
      <c r="INV46" s="267"/>
      <c r="INW46" s="267"/>
      <c r="INX46" s="267"/>
      <c r="INY46" s="267"/>
      <c r="INZ46" s="267"/>
      <c r="IOA46" s="267"/>
      <c r="IOB46" s="267"/>
      <c r="IOC46" s="267"/>
      <c r="IOD46" s="267"/>
      <c r="IOE46" s="267"/>
      <c r="IOF46" s="267"/>
      <c r="IOG46" s="267"/>
      <c r="IOH46" s="267"/>
      <c r="IOI46" s="267"/>
      <c r="IOJ46" s="267"/>
      <c r="IOK46" s="267"/>
      <c r="IOL46" s="267"/>
      <c r="IOM46" s="267"/>
      <c r="ION46" s="267"/>
      <c r="IOO46" s="267"/>
      <c r="IOP46" s="267"/>
      <c r="IOQ46" s="267"/>
      <c r="IOR46" s="267"/>
      <c r="IOS46" s="267"/>
      <c r="IOT46" s="267"/>
      <c r="IOU46" s="267"/>
      <c r="IOV46" s="267"/>
      <c r="IOW46" s="267"/>
      <c r="IOX46" s="267"/>
      <c r="IOY46" s="267"/>
      <c r="IOZ46" s="267"/>
      <c r="IPA46" s="267"/>
      <c r="IPB46" s="267"/>
      <c r="IPC46" s="267"/>
      <c r="IPD46" s="267"/>
      <c r="IPE46" s="267"/>
      <c r="IPF46" s="267"/>
      <c r="IPG46" s="267"/>
      <c r="IPH46" s="267"/>
      <c r="IPI46" s="267"/>
      <c r="IPJ46" s="267"/>
      <c r="IPK46" s="267"/>
      <c r="IPL46" s="267"/>
      <c r="IPM46" s="267"/>
      <c r="IPN46" s="267"/>
      <c r="IPO46" s="267"/>
      <c r="IPP46" s="267"/>
      <c r="IPQ46" s="267"/>
      <c r="IPR46" s="267"/>
      <c r="IPS46" s="267"/>
      <c r="IPT46" s="267"/>
      <c r="IPU46" s="267"/>
      <c r="IPV46" s="267"/>
      <c r="IPW46" s="267"/>
      <c r="IPX46" s="267"/>
      <c r="IPY46" s="267"/>
      <c r="IPZ46" s="267"/>
      <c r="IQA46" s="267"/>
      <c r="IQB46" s="267"/>
      <c r="IQC46" s="267"/>
      <c r="IQD46" s="267"/>
      <c r="IQE46" s="267"/>
      <c r="IQF46" s="267"/>
      <c r="IQG46" s="267"/>
      <c r="IQH46" s="267"/>
      <c r="IQI46" s="267"/>
      <c r="IQJ46" s="267"/>
      <c r="IQK46" s="267"/>
      <c r="IQL46" s="267"/>
      <c r="IQM46" s="267"/>
      <c r="IQN46" s="267"/>
      <c r="IQO46" s="267"/>
      <c r="IQP46" s="267"/>
      <c r="IQQ46" s="267"/>
      <c r="IQR46" s="267"/>
      <c r="IQS46" s="267"/>
      <c r="IQT46" s="267"/>
      <c r="IQU46" s="267"/>
      <c r="IQV46" s="267"/>
      <c r="IQW46" s="267"/>
      <c r="IQX46" s="267"/>
      <c r="IQY46" s="267"/>
      <c r="IQZ46" s="267"/>
      <c r="IRA46" s="267"/>
      <c r="IRB46" s="267"/>
      <c r="IRC46" s="267"/>
      <c r="IRD46" s="267"/>
      <c r="IRE46" s="267"/>
      <c r="IRF46" s="267"/>
      <c r="IRG46" s="267"/>
      <c r="IRH46" s="267"/>
      <c r="IRI46" s="267"/>
      <c r="IRJ46" s="267"/>
      <c r="IRK46" s="267"/>
      <c r="IRL46" s="267"/>
      <c r="IRM46" s="267"/>
      <c r="IRN46" s="267"/>
      <c r="IRO46" s="267"/>
      <c r="IRP46" s="267"/>
      <c r="IRQ46" s="267"/>
      <c r="IRR46" s="267"/>
      <c r="IRS46" s="267"/>
      <c r="IRT46" s="267"/>
      <c r="IRU46" s="267"/>
      <c r="IRV46" s="267"/>
      <c r="IRW46" s="267"/>
      <c r="IRX46" s="267"/>
      <c r="IRY46" s="267"/>
      <c r="IRZ46" s="267"/>
      <c r="ISA46" s="267"/>
      <c r="ISB46" s="267"/>
      <c r="ISC46" s="267"/>
      <c r="ISD46" s="267"/>
      <c r="ISE46" s="267"/>
      <c r="ISF46" s="267"/>
      <c r="ISG46" s="267"/>
      <c r="ISH46" s="267"/>
      <c r="ISI46" s="267"/>
      <c r="ISJ46" s="267"/>
      <c r="ISK46" s="267"/>
      <c r="ISL46" s="267"/>
      <c r="ISM46" s="267"/>
      <c r="ISN46" s="267"/>
      <c r="ISO46" s="267"/>
      <c r="ISP46" s="267"/>
      <c r="ISQ46" s="267"/>
      <c r="ISR46" s="267"/>
      <c r="ISS46" s="267"/>
      <c r="IST46" s="267"/>
      <c r="ISU46" s="267"/>
      <c r="ISV46" s="267"/>
      <c r="ISW46" s="267"/>
      <c r="ISX46" s="267"/>
      <c r="ISY46" s="267"/>
      <c r="ISZ46" s="267"/>
      <c r="ITA46" s="267"/>
      <c r="ITB46" s="267"/>
      <c r="ITC46" s="267"/>
      <c r="ITD46" s="267"/>
      <c r="ITE46" s="267"/>
      <c r="ITF46" s="267"/>
      <c r="ITG46" s="267"/>
      <c r="ITH46" s="267"/>
      <c r="ITI46" s="267"/>
      <c r="ITJ46" s="267"/>
      <c r="ITK46" s="267"/>
      <c r="ITL46" s="267"/>
      <c r="ITM46" s="267"/>
      <c r="ITN46" s="267"/>
      <c r="ITO46" s="267"/>
      <c r="ITP46" s="267"/>
      <c r="ITQ46" s="267"/>
      <c r="ITR46" s="267"/>
      <c r="ITS46" s="267"/>
      <c r="ITT46" s="267"/>
      <c r="ITU46" s="267"/>
      <c r="ITV46" s="267"/>
      <c r="ITW46" s="267"/>
      <c r="ITX46" s="267"/>
      <c r="ITY46" s="267"/>
      <c r="ITZ46" s="267"/>
      <c r="IUA46" s="267"/>
      <c r="IUB46" s="267"/>
      <c r="IUC46" s="267"/>
      <c r="IUD46" s="267"/>
      <c r="IUE46" s="267"/>
      <c r="IUF46" s="267"/>
      <c r="IUG46" s="267"/>
      <c r="IUH46" s="267"/>
      <c r="IUI46" s="267"/>
      <c r="IUJ46" s="267"/>
      <c r="IUK46" s="267"/>
      <c r="IUL46" s="267"/>
      <c r="IUM46" s="267"/>
      <c r="IUN46" s="267"/>
      <c r="IUO46" s="267"/>
      <c r="IUP46" s="267"/>
      <c r="IUQ46" s="267"/>
      <c r="IUR46" s="267"/>
      <c r="IUS46" s="267"/>
      <c r="IUT46" s="267"/>
      <c r="IUU46" s="267"/>
      <c r="IUV46" s="267"/>
      <c r="IUW46" s="267"/>
      <c r="IUX46" s="267"/>
      <c r="IUY46" s="267"/>
      <c r="IUZ46" s="267"/>
      <c r="IVA46" s="267"/>
      <c r="IVB46" s="267"/>
      <c r="IVC46" s="267"/>
      <c r="IVD46" s="267"/>
      <c r="IVE46" s="267"/>
      <c r="IVF46" s="267"/>
      <c r="IVG46" s="267"/>
      <c r="IVH46" s="267"/>
      <c r="IVI46" s="267"/>
      <c r="IVJ46" s="267"/>
      <c r="IVK46" s="267"/>
      <c r="IVL46" s="267"/>
      <c r="IVM46" s="267"/>
      <c r="IVN46" s="267"/>
      <c r="IVO46" s="267"/>
      <c r="IVP46" s="267"/>
      <c r="IVQ46" s="267"/>
      <c r="IVR46" s="267"/>
      <c r="IVS46" s="267"/>
      <c r="IVT46" s="267"/>
      <c r="IVU46" s="267"/>
      <c r="IVV46" s="267"/>
      <c r="IVW46" s="267"/>
      <c r="IVX46" s="267"/>
      <c r="IVY46" s="267"/>
      <c r="IVZ46" s="267"/>
      <c r="IWA46" s="267"/>
      <c r="IWB46" s="267"/>
      <c r="IWC46" s="267"/>
      <c r="IWD46" s="267"/>
      <c r="IWE46" s="267"/>
      <c r="IWF46" s="267"/>
      <c r="IWG46" s="267"/>
      <c r="IWH46" s="267"/>
      <c r="IWI46" s="267"/>
      <c r="IWJ46" s="267"/>
      <c r="IWK46" s="267"/>
      <c r="IWL46" s="267"/>
      <c r="IWM46" s="267"/>
      <c r="IWN46" s="267"/>
      <c r="IWO46" s="267"/>
      <c r="IWP46" s="267"/>
      <c r="IWQ46" s="267"/>
      <c r="IWR46" s="267"/>
      <c r="IWS46" s="267"/>
      <c r="IWT46" s="267"/>
      <c r="IWU46" s="267"/>
      <c r="IWV46" s="267"/>
      <c r="IWW46" s="267"/>
      <c r="IWX46" s="267"/>
      <c r="IWY46" s="267"/>
      <c r="IWZ46" s="267"/>
      <c r="IXA46" s="267"/>
      <c r="IXB46" s="267"/>
      <c r="IXC46" s="267"/>
      <c r="IXD46" s="267"/>
      <c r="IXE46" s="267"/>
      <c r="IXF46" s="267"/>
      <c r="IXG46" s="267"/>
      <c r="IXH46" s="267"/>
      <c r="IXI46" s="267"/>
      <c r="IXJ46" s="267"/>
      <c r="IXK46" s="267"/>
      <c r="IXL46" s="267"/>
      <c r="IXM46" s="267"/>
      <c r="IXN46" s="267"/>
      <c r="IXO46" s="267"/>
      <c r="IXP46" s="267"/>
      <c r="IXQ46" s="267"/>
      <c r="IXR46" s="267"/>
      <c r="IXS46" s="267"/>
      <c r="IXT46" s="267"/>
      <c r="IXU46" s="267"/>
      <c r="IXV46" s="267"/>
      <c r="IXW46" s="267"/>
      <c r="IXX46" s="267"/>
      <c r="IXY46" s="267"/>
      <c r="IXZ46" s="267"/>
      <c r="IYA46" s="267"/>
      <c r="IYB46" s="267"/>
      <c r="IYC46" s="267"/>
      <c r="IYD46" s="267"/>
      <c r="IYE46" s="267"/>
      <c r="IYF46" s="267"/>
      <c r="IYG46" s="267"/>
      <c r="IYH46" s="267"/>
      <c r="IYI46" s="267"/>
      <c r="IYJ46" s="267"/>
      <c r="IYK46" s="267"/>
      <c r="IYL46" s="267"/>
      <c r="IYM46" s="267"/>
      <c r="IYN46" s="267"/>
      <c r="IYO46" s="267"/>
      <c r="IYP46" s="267"/>
      <c r="IYQ46" s="267"/>
      <c r="IYR46" s="267"/>
      <c r="IYS46" s="267"/>
      <c r="IYT46" s="267"/>
      <c r="IYU46" s="267"/>
      <c r="IYV46" s="267"/>
      <c r="IYW46" s="267"/>
      <c r="IYX46" s="267"/>
      <c r="IYY46" s="267"/>
      <c r="IYZ46" s="267"/>
      <c r="IZA46" s="267"/>
      <c r="IZB46" s="267"/>
      <c r="IZC46" s="267"/>
      <c r="IZD46" s="267"/>
      <c r="IZE46" s="267"/>
      <c r="IZF46" s="267"/>
      <c r="IZG46" s="267"/>
      <c r="IZH46" s="267"/>
      <c r="IZI46" s="267"/>
      <c r="IZJ46" s="267"/>
      <c r="IZK46" s="267"/>
      <c r="IZL46" s="267"/>
      <c r="IZM46" s="267"/>
      <c r="IZN46" s="267"/>
      <c r="IZO46" s="267"/>
      <c r="IZP46" s="267"/>
      <c r="IZQ46" s="267"/>
      <c r="IZR46" s="267"/>
      <c r="IZS46" s="267"/>
      <c r="IZT46" s="267"/>
      <c r="IZU46" s="267"/>
      <c r="IZV46" s="267"/>
      <c r="IZW46" s="267"/>
      <c r="IZX46" s="267"/>
      <c r="IZY46" s="267"/>
      <c r="IZZ46" s="267"/>
      <c r="JAA46" s="267"/>
      <c r="JAB46" s="267"/>
      <c r="JAC46" s="267"/>
      <c r="JAD46" s="267"/>
      <c r="JAE46" s="267"/>
      <c r="JAF46" s="267"/>
      <c r="JAG46" s="267"/>
      <c r="JAH46" s="267"/>
      <c r="JAI46" s="267"/>
      <c r="JAJ46" s="267"/>
      <c r="JAK46" s="267"/>
      <c r="JAL46" s="267"/>
      <c r="JAM46" s="267"/>
      <c r="JAN46" s="267"/>
      <c r="JAO46" s="267"/>
      <c r="JAP46" s="267"/>
      <c r="JAQ46" s="267"/>
      <c r="JAR46" s="267"/>
      <c r="JAS46" s="267"/>
      <c r="JAT46" s="267"/>
      <c r="JAU46" s="267"/>
      <c r="JAV46" s="267"/>
      <c r="JAW46" s="267"/>
      <c r="JAX46" s="267"/>
      <c r="JAY46" s="267"/>
      <c r="JAZ46" s="267"/>
      <c r="JBA46" s="267"/>
      <c r="JBB46" s="267"/>
      <c r="JBC46" s="267"/>
      <c r="JBD46" s="267"/>
      <c r="JBE46" s="267"/>
      <c r="JBF46" s="267"/>
      <c r="JBG46" s="267"/>
      <c r="JBH46" s="267"/>
      <c r="JBI46" s="267"/>
      <c r="JBJ46" s="267"/>
      <c r="JBK46" s="267"/>
      <c r="JBL46" s="267"/>
      <c r="JBM46" s="267"/>
      <c r="JBN46" s="267"/>
      <c r="JBO46" s="267"/>
      <c r="JBP46" s="267"/>
      <c r="JBQ46" s="267"/>
      <c r="JBR46" s="267"/>
      <c r="JBS46" s="267"/>
      <c r="JBT46" s="267"/>
      <c r="JBU46" s="267"/>
      <c r="JBV46" s="267"/>
      <c r="JBW46" s="267"/>
      <c r="JBX46" s="267"/>
      <c r="JBY46" s="267"/>
      <c r="JBZ46" s="267"/>
      <c r="JCA46" s="267"/>
      <c r="JCB46" s="267"/>
      <c r="JCC46" s="267"/>
      <c r="JCD46" s="267"/>
      <c r="JCE46" s="267"/>
      <c r="JCF46" s="267"/>
      <c r="JCG46" s="267"/>
      <c r="JCH46" s="267"/>
      <c r="JCI46" s="267"/>
      <c r="JCJ46" s="267"/>
      <c r="JCK46" s="267"/>
      <c r="JCL46" s="267"/>
      <c r="JCM46" s="267"/>
      <c r="JCN46" s="267"/>
      <c r="JCO46" s="267"/>
      <c r="JCP46" s="267"/>
      <c r="JCQ46" s="267"/>
      <c r="JCR46" s="267"/>
      <c r="JCS46" s="267"/>
      <c r="JCT46" s="267"/>
      <c r="JCU46" s="267"/>
      <c r="JCV46" s="267"/>
      <c r="JCW46" s="267"/>
      <c r="JCX46" s="267"/>
      <c r="JCY46" s="267"/>
      <c r="JCZ46" s="267"/>
      <c r="JDA46" s="267"/>
      <c r="JDB46" s="267"/>
      <c r="JDC46" s="267"/>
      <c r="JDD46" s="267"/>
      <c r="JDE46" s="267"/>
      <c r="JDF46" s="267"/>
      <c r="JDG46" s="267"/>
      <c r="JDH46" s="267"/>
      <c r="JDI46" s="267"/>
      <c r="JDJ46" s="267"/>
      <c r="JDK46" s="267"/>
      <c r="JDL46" s="267"/>
      <c r="JDM46" s="267"/>
      <c r="JDN46" s="267"/>
      <c r="JDO46" s="267"/>
      <c r="JDP46" s="267"/>
      <c r="JDQ46" s="267"/>
      <c r="JDR46" s="267"/>
      <c r="JDS46" s="267"/>
      <c r="JDT46" s="267"/>
      <c r="JDU46" s="267"/>
      <c r="JDV46" s="267"/>
      <c r="JDW46" s="267"/>
      <c r="JDX46" s="267"/>
      <c r="JDY46" s="267"/>
      <c r="JDZ46" s="267"/>
      <c r="JEA46" s="267"/>
      <c r="JEB46" s="267"/>
      <c r="JEC46" s="267"/>
      <c r="JED46" s="267"/>
      <c r="JEE46" s="267"/>
      <c r="JEF46" s="267"/>
      <c r="JEG46" s="267"/>
      <c r="JEH46" s="267"/>
      <c r="JEI46" s="267"/>
      <c r="JEJ46" s="267"/>
      <c r="JEK46" s="267"/>
      <c r="JEL46" s="267"/>
      <c r="JEM46" s="267"/>
      <c r="JEN46" s="267"/>
      <c r="JEO46" s="267"/>
      <c r="JEP46" s="267"/>
      <c r="JEQ46" s="267"/>
      <c r="JER46" s="267"/>
      <c r="JES46" s="267"/>
      <c r="JET46" s="267"/>
      <c r="JEU46" s="267"/>
      <c r="JEV46" s="267"/>
      <c r="JEW46" s="267"/>
      <c r="JEX46" s="267"/>
      <c r="JEY46" s="267"/>
      <c r="JEZ46" s="267"/>
      <c r="JFA46" s="267"/>
      <c r="JFB46" s="267"/>
      <c r="JFC46" s="267"/>
      <c r="JFD46" s="267"/>
      <c r="JFE46" s="267"/>
      <c r="JFF46" s="267"/>
      <c r="JFG46" s="267"/>
      <c r="JFH46" s="267"/>
      <c r="JFI46" s="267"/>
      <c r="JFJ46" s="267"/>
      <c r="JFK46" s="267"/>
      <c r="JFL46" s="267"/>
      <c r="JFM46" s="267"/>
      <c r="JFN46" s="267"/>
      <c r="JFO46" s="267"/>
      <c r="JFP46" s="267"/>
      <c r="JFQ46" s="267"/>
      <c r="JFR46" s="267"/>
      <c r="JFS46" s="267"/>
      <c r="JFT46" s="267"/>
      <c r="JFU46" s="267"/>
      <c r="JFV46" s="267"/>
      <c r="JFW46" s="267"/>
      <c r="JFX46" s="267"/>
      <c r="JFY46" s="267"/>
      <c r="JFZ46" s="267"/>
      <c r="JGA46" s="267"/>
      <c r="JGB46" s="267"/>
      <c r="JGC46" s="267"/>
      <c r="JGD46" s="267"/>
      <c r="JGE46" s="267"/>
      <c r="JGF46" s="267"/>
      <c r="JGG46" s="267"/>
      <c r="JGH46" s="267"/>
      <c r="JGI46" s="267"/>
      <c r="JGJ46" s="267"/>
      <c r="JGK46" s="267"/>
      <c r="JGL46" s="267"/>
      <c r="JGM46" s="267"/>
      <c r="JGN46" s="267"/>
      <c r="JGO46" s="267"/>
      <c r="JGP46" s="267"/>
      <c r="JGQ46" s="267"/>
      <c r="JGR46" s="267"/>
      <c r="JGS46" s="267"/>
      <c r="JGT46" s="267"/>
      <c r="JGU46" s="267"/>
      <c r="JGV46" s="267"/>
      <c r="JGW46" s="267"/>
      <c r="JGX46" s="267"/>
      <c r="JGY46" s="267"/>
      <c r="JGZ46" s="267"/>
      <c r="JHA46" s="267"/>
      <c r="JHB46" s="267"/>
      <c r="JHC46" s="267"/>
      <c r="JHD46" s="267"/>
      <c r="JHE46" s="267"/>
      <c r="JHF46" s="267"/>
      <c r="JHG46" s="267"/>
      <c r="JHH46" s="267"/>
      <c r="JHI46" s="267"/>
      <c r="JHJ46" s="267"/>
      <c r="JHK46" s="267"/>
      <c r="JHL46" s="267"/>
      <c r="JHM46" s="267"/>
      <c r="JHN46" s="267"/>
      <c r="JHO46" s="267"/>
      <c r="JHP46" s="267"/>
      <c r="JHQ46" s="267"/>
      <c r="JHR46" s="267"/>
      <c r="JHS46" s="267"/>
      <c r="JHT46" s="267"/>
      <c r="JHU46" s="267"/>
      <c r="JHV46" s="267"/>
      <c r="JHW46" s="267"/>
      <c r="JHX46" s="267"/>
      <c r="JHY46" s="267"/>
      <c r="JHZ46" s="267"/>
      <c r="JIA46" s="267"/>
      <c r="JIB46" s="267"/>
      <c r="JIC46" s="267"/>
      <c r="JID46" s="267"/>
      <c r="JIE46" s="267"/>
      <c r="JIF46" s="267"/>
      <c r="JIG46" s="267"/>
      <c r="JIH46" s="267"/>
      <c r="JII46" s="267"/>
      <c r="JIJ46" s="267"/>
      <c r="JIK46" s="267"/>
      <c r="JIL46" s="267"/>
      <c r="JIM46" s="267"/>
      <c r="JIN46" s="267"/>
      <c r="JIO46" s="267"/>
      <c r="JIP46" s="267"/>
      <c r="JIQ46" s="267"/>
      <c r="JIR46" s="267"/>
      <c r="JIS46" s="267"/>
      <c r="JIT46" s="267"/>
      <c r="JIU46" s="267"/>
      <c r="JIV46" s="267"/>
      <c r="JIW46" s="267"/>
      <c r="JIX46" s="267"/>
      <c r="JIY46" s="267"/>
      <c r="JIZ46" s="267"/>
      <c r="JJA46" s="267"/>
      <c r="JJB46" s="267"/>
      <c r="JJC46" s="267"/>
      <c r="JJD46" s="267"/>
      <c r="JJE46" s="267"/>
      <c r="JJF46" s="267"/>
      <c r="JJG46" s="267"/>
      <c r="JJH46" s="267"/>
      <c r="JJI46" s="267"/>
      <c r="JJJ46" s="267"/>
      <c r="JJK46" s="267"/>
      <c r="JJL46" s="267"/>
      <c r="JJM46" s="267"/>
      <c r="JJN46" s="267"/>
      <c r="JJO46" s="267"/>
      <c r="JJP46" s="267"/>
      <c r="JJQ46" s="267"/>
      <c r="JJR46" s="267"/>
      <c r="JJS46" s="267"/>
      <c r="JJT46" s="267"/>
      <c r="JJU46" s="267"/>
      <c r="JJV46" s="267"/>
      <c r="JJW46" s="267"/>
      <c r="JJX46" s="267"/>
      <c r="JJY46" s="267"/>
      <c r="JJZ46" s="267"/>
      <c r="JKA46" s="267"/>
      <c r="JKB46" s="267"/>
      <c r="JKC46" s="267"/>
      <c r="JKD46" s="267"/>
      <c r="JKE46" s="267"/>
      <c r="JKF46" s="267"/>
      <c r="JKG46" s="267"/>
      <c r="JKH46" s="267"/>
      <c r="JKI46" s="267"/>
      <c r="JKJ46" s="267"/>
      <c r="JKK46" s="267"/>
      <c r="JKL46" s="267"/>
      <c r="JKM46" s="267"/>
      <c r="JKN46" s="267"/>
      <c r="JKO46" s="267"/>
      <c r="JKP46" s="267"/>
      <c r="JKQ46" s="267"/>
      <c r="JKR46" s="267"/>
      <c r="JKS46" s="267"/>
      <c r="JKT46" s="267"/>
      <c r="JKU46" s="267"/>
      <c r="JKV46" s="267"/>
      <c r="JKW46" s="267"/>
      <c r="JKX46" s="267"/>
      <c r="JKY46" s="267"/>
      <c r="JKZ46" s="267"/>
      <c r="JLA46" s="267"/>
      <c r="JLB46" s="267"/>
      <c r="JLC46" s="267"/>
      <c r="JLD46" s="267"/>
      <c r="JLE46" s="267"/>
      <c r="JLF46" s="267"/>
      <c r="JLG46" s="267"/>
      <c r="JLH46" s="267"/>
      <c r="JLI46" s="267"/>
      <c r="JLJ46" s="267"/>
      <c r="JLK46" s="267"/>
      <c r="JLL46" s="267"/>
      <c r="JLM46" s="267"/>
      <c r="JLN46" s="267"/>
      <c r="JLO46" s="267"/>
      <c r="JLP46" s="267"/>
      <c r="JLQ46" s="267"/>
      <c r="JLR46" s="267"/>
      <c r="JLS46" s="267"/>
      <c r="JLT46" s="267"/>
      <c r="JLU46" s="267"/>
      <c r="JLV46" s="267"/>
      <c r="JLW46" s="267"/>
      <c r="JLX46" s="267"/>
      <c r="JLY46" s="267"/>
      <c r="JLZ46" s="267"/>
      <c r="JMA46" s="267"/>
      <c r="JMB46" s="267"/>
      <c r="JMC46" s="267"/>
      <c r="JMD46" s="267"/>
      <c r="JME46" s="267"/>
      <c r="JMF46" s="267"/>
      <c r="JMG46" s="267"/>
      <c r="JMH46" s="267"/>
      <c r="JMI46" s="267"/>
      <c r="JMJ46" s="267"/>
      <c r="JMK46" s="267"/>
      <c r="JML46" s="267"/>
      <c r="JMM46" s="267"/>
      <c r="JMN46" s="267"/>
      <c r="JMO46" s="267"/>
      <c r="JMP46" s="267"/>
      <c r="JMQ46" s="267"/>
      <c r="JMR46" s="267"/>
      <c r="JMS46" s="267"/>
      <c r="JMT46" s="267"/>
      <c r="JMU46" s="267"/>
      <c r="JMV46" s="267"/>
      <c r="JMW46" s="267"/>
      <c r="JMX46" s="267"/>
      <c r="JMY46" s="267"/>
      <c r="JMZ46" s="267"/>
      <c r="JNA46" s="267"/>
      <c r="JNB46" s="267"/>
      <c r="JNC46" s="267"/>
      <c r="JND46" s="267"/>
      <c r="JNE46" s="267"/>
      <c r="JNF46" s="267"/>
      <c r="JNG46" s="267"/>
      <c r="JNH46" s="267"/>
      <c r="JNI46" s="267"/>
      <c r="JNJ46" s="267"/>
      <c r="JNK46" s="267"/>
      <c r="JNL46" s="267"/>
      <c r="JNM46" s="267"/>
      <c r="JNN46" s="267"/>
      <c r="JNO46" s="267"/>
      <c r="JNP46" s="267"/>
      <c r="JNQ46" s="267"/>
      <c r="JNR46" s="267"/>
      <c r="JNS46" s="267"/>
      <c r="JNT46" s="267"/>
      <c r="JNU46" s="267"/>
      <c r="JNV46" s="267"/>
      <c r="JNW46" s="267"/>
      <c r="JNX46" s="267"/>
      <c r="JNY46" s="267"/>
      <c r="JNZ46" s="267"/>
      <c r="JOA46" s="267"/>
      <c r="JOB46" s="267"/>
      <c r="JOC46" s="267"/>
      <c r="JOD46" s="267"/>
      <c r="JOE46" s="267"/>
      <c r="JOF46" s="267"/>
      <c r="JOG46" s="267"/>
      <c r="JOH46" s="267"/>
      <c r="JOI46" s="267"/>
      <c r="JOJ46" s="267"/>
      <c r="JOK46" s="267"/>
      <c r="JOL46" s="267"/>
      <c r="JOM46" s="267"/>
      <c r="JON46" s="267"/>
      <c r="JOO46" s="267"/>
      <c r="JOP46" s="267"/>
      <c r="JOQ46" s="267"/>
      <c r="JOR46" s="267"/>
      <c r="JOS46" s="267"/>
      <c r="JOT46" s="267"/>
      <c r="JOU46" s="267"/>
      <c r="JOV46" s="267"/>
      <c r="JOW46" s="267"/>
      <c r="JOX46" s="267"/>
      <c r="JOY46" s="267"/>
      <c r="JOZ46" s="267"/>
      <c r="JPA46" s="267"/>
      <c r="JPB46" s="267"/>
      <c r="JPC46" s="267"/>
      <c r="JPD46" s="267"/>
      <c r="JPE46" s="267"/>
      <c r="JPF46" s="267"/>
      <c r="JPG46" s="267"/>
      <c r="JPH46" s="267"/>
      <c r="JPI46" s="267"/>
      <c r="JPJ46" s="267"/>
      <c r="JPK46" s="267"/>
      <c r="JPL46" s="267"/>
      <c r="JPM46" s="267"/>
      <c r="JPN46" s="267"/>
      <c r="JPO46" s="267"/>
      <c r="JPP46" s="267"/>
      <c r="JPQ46" s="267"/>
      <c r="JPR46" s="267"/>
      <c r="JPS46" s="267"/>
      <c r="JPT46" s="267"/>
      <c r="JPU46" s="267"/>
      <c r="JPV46" s="267"/>
      <c r="JPW46" s="267"/>
      <c r="JPX46" s="267"/>
      <c r="JPY46" s="267"/>
      <c r="JPZ46" s="267"/>
      <c r="JQA46" s="267"/>
      <c r="JQB46" s="267"/>
      <c r="JQC46" s="267"/>
      <c r="JQD46" s="267"/>
      <c r="JQE46" s="267"/>
      <c r="JQF46" s="267"/>
      <c r="JQG46" s="267"/>
      <c r="JQH46" s="267"/>
      <c r="JQI46" s="267"/>
      <c r="JQJ46" s="267"/>
      <c r="JQK46" s="267"/>
      <c r="JQL46" s="267"/>
      <c r="JQM46" s="267"/>
      <c r="JQN46" s="267"/>
      <c r="JQO46" s="267"/>
      <c r="JQP46" s="267"/>
      <c r="JQQ46" s="267"/>
      <c r="JQR46" s="267"/>
      <c r="JQS46" s="267"/>
      <c r="JQT46" s="267"/>
      <c r="JQU46" s="267"/>
      <c r="JQV46" s="267"/>
      <c r="JQW46" s="267"/>
      <c r="JQX46" s="267"/>
      <c r="JQY46" s="267"/>
      <c r="JQZ46" s="267"/>
      <c r="JRA46" s="267"/>
      <c r="JRB46" s="267"/>
      <c r="JRC46" s="267"/>
      <c r="JRD46" s="267"/>
      <c r="JRE46" s="267"/>
      <c r="JRF46" s="267"/>
      <c r="JRG46" s="267"/>
      <c r="JRH46" s="267"/>
      <c r="JRI46" s="267"/>
      <c r="JRJ46" s="267"/>
      <c r="JRK46" s="267"/>
      <c r="JRL46" s="267"/>
      <c r="JRM46" s="267"/>
      <c r="JRN46" s="267"/>
      <c r="JRO46" s="267"/>
      <c r="JRP46" s="267"/>
      <c r="JRQ46" s="267"/>
      <c r="JRR46" s="267"/>
      <c r="JRS46" s="267"/>
      <c r="JRT46" s="267"/>
      <c r="JRU46" s="267"/>
      <c r="JRV46" s="267"/>
      <c r="JRW46" s="267"/>
      <c r="JRX46" s="267"/>
      <c r="JRY46" s="267"/>
      <c r="JRZ46" s="267"/>
      <c r="JSA46" s="267"/>
      <c r="JSB46" s="267"/>
      <c r="JSC46" s="267"/>
      <c r="JSD46" s="267"/>
      <c r="JSE46" s="267"/>
      <c r="JSF46" s="267"/>
      <c r="JSG46" s="267"/>
      <c r="JSH46" s="267"/>
      <c r="JSI46" s="267"/>
      <c r="JSJ46" s="267"/>
      <c r="JSK46" s="267"/>
      <c r="JSL46" s="267"/>
      <c r="JSM46" s="267"/>
      <c r="JSN46" s="267"/>
      <c r="JSO46" s="267"/>
      <c r="JSP46" s="267"/>
      <c r="JSQ46" s="267"/>
      <c r="JSR46" s="267"/>
      <c r="JSS46" s="267"/>
      <c r="JST46" s="267"/>
      <c r="JSU46" s="267"/>
      <c r="JSV46" s="267"/>
      <c r="JSW46" s="267"/>
      <c r="JSX46" s="267"/>
      <c r="JSY46" s="267"/>
      <c r="JSZ46" s="267"/>
      <c r="JTA46" s="267"/>
      <c r="JTB46" s="267"/>
      <c r="JTC46" s="267"/>
      <c r="JTD46" s="267"/>
      <c r="JTE46" s="267"/>
      <c r="JTF46" s="267"/>
      <c r="JTG46" s="267"/>
      <c r="JTH46" s="267"/>
      <c r="JTI46" s="267"/>
      <c r="JTJ46" s="267"/>
      <c r="JTK46" s="267"/>
      <c r="JTL46" s="267"/>
      <c r="JTM46" s="267"/>
      <c r="JTN46" s="267"/>
      <c r="JTO46" s="267"/>
      <c r="JTP46" s="267"/>
      <c r="JTQ46" s="267"/>
      <c r="JTR46" s="267"/>
      <c r="JTS46" s="267"/>
      <c r="JTT46" s="267"/>
      <c r="JTU46" s="267"/>
      <c r="JTV46" s="267"/>
      <c r="JTW46" s="267"/>
      <c r="JTX46" s="267"/>
      <c r="JTY46" s="267"/>
      <c r="JTZ46" s="267"/>
      <c r="JUA46" s="267"/>
      <c r="JUB46" s="267"/>
      <c r="JUC46" s="267"/>
      <c r="JUD46" s="267"/>
      <c r="JUE46" s="267"/>
      <c r="JUF46" s="267"/>
      <c r="JUG46" s="267"/>
      <c r="JUH46" s="267"/>
      <c r="JUI46" s="267"/>
      <c r="JUJ46" s="267"/>
      <c r="JUK46" s="267"/>
      <c r="JUL46" s="267"/>
      <c r="JUM46" s="267"/>
      <c r="JUN46" s="267"/>
      <c r="JUO46" s="267"/>
      <c r="JUP46" s="267"/>
      <c r="JUQ46" s="267"/>
      <c r="JUR46" s="267"/>
      <c r="JUS46" s="267"/>
      <c r="JUT46" s="267"/>
      <c r="JUU46" s="267"/>
      <c r="JUV46" s="267"/>
      <c r="JUW46" s="267"/>
      <c r="JUX46" s="267"/>
      <c r="JUY46" s="267"/>
      <c r="JUZ46" s="267"/>
      <c r="JVA46" s="267"/>
      <c r="JVB46" s="267"/>
      <c r="JVC46" s="267"/>
      <c r="JVD46" s="267"/>
      <c r="JVE46" s="267"/>
      <c r="JVF46" s="267"/>
      <c r="JVG46" s="267"/>
      <c r="JVH46" s="267"/>
      <c r="JVI46" s="267"/>
      <c r="JVJ46" s="267"/>
      <c r="JVK46" s="267"/>
      <c r="JVL46" s="267"/>
      <c r="JVM46" s="267"/>
      <c r="JVN46" s="267"/>
      <c r="JVO46" s="267"/>
      <c r="JVP46" s="267"/>
      <c r="JVQ46" s="267"/>
      <c r="JVR46" s="267"/>
      <c r="JVS46" s="267"/>
      <c r="JVT46" s="267"/>
      <c r="JVU46" s="267"/>
      <c r="JVV46" s="267"/>
      <c r="JVW46" s="267"/>
      <c r="JVX46" s="267"/>
      <c r="JVY46" s="267"/>
      <c r="JVZ46" s="267"/>
      <c r="JWA46" s="267"/>
      <c r="JWB46" s="267"/>
      <c r="JWC46" s="267"/>
      <c r="JWD46" s="267"/>
      <c r="JWE46" s="267"/>
      <c r="JWF46" s="267"/>
      <c r="JWG46" s="267"/>
      <c r="JWH46" s="267"/>
      <c r="JWI46" s="267"/>
      <c r="JWJ46" s="267"/>
      <c r="JWK46" s="267"/>
      <c r="JWL46" s="267"/>
      <c r="JWM46" s="267"/>
      <c r="JWN46" s="267"/>
      <c r="JWO46" s="267"/>
      <c r="JWP46" s="267"/>
      <c r="JWQ46" s="267"/>
      <c r="JWR46" s="267"/>
      <c r="JWS46" s="267"/>
      <c r="JWT46" s="267"/>
      <c r="JWU46" s="267"/>
      <c r="JWV46" s="267"/>
      <c r="JWW46" s="267"/>
      <c r="JWX46" s="267"/>
      <c r="JWY46" s="267"/>
      <c r="JWZ46" s="267"/>
      <c r="JXA46" s="267"/>
      <c r="JXB46" s="267"/>
      <c r="JXC46" s="267"/>
      <c r="JXD46" s="267"/>
      <c r="JXE46" s="267"/>
      <c r="JXF46" s="267"/>
      <c r="JXG46" s="267"/>
      <c r="JXH46" s="267"/>
      <c r="JXI46" s="267"/>
      <c r="JXJ46" s="267"/>
      <c r="JXK46" s="267"/>
      <c r="JXL46" s="267"/>
      <c r="JXM46" s="267"/>
      <c r="JXN46" s="267"/>
      <c r="JXO46" s="267"/>
      <c r="JXP46" s="267"/>
      <c r="JXQ46" s="267"/>
      <c r="JXR46" s="267"/>
      <c r="JXS46" s="267"/>
      <c r="JXT46" s="267"/>
      <c r="JXU46" s="267"/>
      <c r="JXV46" s="267"/>
      <c r="JXW46" s="267"/>
      <c r="JXX46" s="267"/>
      <c r="JXY46" s="267"/>
      <c r="JXZ46" s="267"/>
      <c r="JYA46" s="267"/>
      <c r="JYB46" s="267"/>
      <c r="JYC46" s="267"/>
      <c r="JYD46" s="267"/>
      <c r="JYE46" s="267"/>
      <c r="JYF46" s="267"/>
      <c r="JYG46" s="267"/>
      <c r="JYH46" s="267"/>
      <c r="JYI46" s="267"/>
      <c r="JYJ46" s="267"/>
      <c r="JYK46" s="267"/>
      <c r="JYL46" s="267"/>
      <c r="JYM46" s="267"/>
      <c r="JYN46" s="267"/>
      <c r="JYO46" s="267"/>
      <c r="JYP46" s="267"/>
      <c r="JYQ46" s="267"/>
      <c r="JYR46" s="267"/>
      <c r="JYS46" s="267"/>
      <c r="JYT46" s="267"/>
      <c r="JYU46" s="267"/>
      <c r="JYV46" s="267"/>
      <c r="JYW46" s="267"/>
      <c r="JYX46" s="267"/>
      <c r="JYY46" s="267"/>
      <c r="JYZ46" s="267"/>
      <c r="JZA46" s="267"/>
      <c r="JZB46" s="267"/>
      <c r="JZC46" s="267"/>
      <c r="JZD46" s="267"/>
      <c r="JZE46" s="267"/>
      <c r="JZF46" s="267"/>
      <c r="JZG46" s="267"/>
      <c r="JZH46" s="267"/>
      <c r="JZI46" s="267"/>
      <c r="JZJ46" s="267"/>
      <c r="JZK46" s="267"/>
      <c r="JZL46" s="267"/>
      <c r="JZM46" s="267"/>
      <c r="JZN46" s="267"/>
      <c r="JZO46" s="267"/>
      <c r="JZP46" s="267"/>
      <c r="JZQ46" s="267"/>
      <c r="JZR46" s="267"/>
      <c r="JZS46" s="267"/>
      <c r="JZT46" s="267"/>
      <c r="JZU46" s="267"/>
      <c r="JZV46" s="267"/>
      <c r="JZW46" s="267"/>
      <c r="JZX46" s="267"/>
      <c r="JZY46" s="267"/>
      <c r="JZZ46" s="267"/>
      <c r="KAA46" s="267"/>
      <c r="KAB46" s="267"/>
      <c r="KAC46" s="267"/>
      <c r="KAD46" s="267"/>
      <c r="KAE46" s="267"/>
      <c r="KAF46" s="267"/>
      <c r="KAG46" s="267"/>
      <c r="KAH46" s="267"/>
      <c r="KAI46" s="267"/>
      <c r="KAJ46" s="267"/>
      <c r="KAK46" s="267"/>
      <c r="KAL46" s="267"/>
      <c r="KAM46" s="267"/>
      <c r="KAN46" s="267"/>
      <c r="KAO46" s="267"/>
      <c r="KAP46" s="267"/>
      <c r="KAQ46" s="267"/>
      <c r="KAR46" s="267"/>
      <c r="KAS46" s="267"/>
      <c r="KAT46" s="267"/>
      <c r="KAU46" s="267"/>
      <c r="KAV46" s="267"/>
      <c r="KAW46" s="267"/>
      <c r="KAX46" s="267"/>
      <c r="KAY46" s="267"/>
      <c r="KAZ46" s="267"/>
      <c r="KBA46" s="267"/>
      <c r="KBB46" s="267"/>
      <c r="KBC46" s="267"/>
      <c r="KBD46" s="267"/>
      <c r="KBE46" s="267"/>
      <c r="KBF46" s="267"/>
      <c r="KBG46" s="267"/>
      <c r="KBH46" s="267"/>
      <c r="KBI46" s="267"/>
      <c r="KBJ46" s="267"/>
      <c r="KBK46" s="267"/>
      <c r="KBL46" s="267"/>
      <c r="KBM46" s="267"/>
      <c r="KBN46" s="267"/>
      <c r="KBO46" s="267"/>
      <c r="KBP46" s="267"/>
      <c r="KBQ46" s="267"/>
      <c r="KBR46" s="267"/>
      <c r="KBS46" s="267"/>
      <c r="KBT46" s="267"/>
      <c r="KBU46" s="267"/>
      <c r="KBV46" s="267"/>
      <c r="KBW46" s="267"/>
      <c r="KBX46" s="267"/>
      <c r="KBY46" s="267"/>
      <c r="KBZ46" s="267"/>
      <c r="KCA46" s="267"/>
      <c r="KCB46" s="267"/>
      <c r="KCC46" s="267"/>
      <c r="KCD46" s="267"/>
      <c r="KCE46" s="267"/>
      <c r="KCF46" s="267"/>
      <c r="KCG46" s="267"/>
      <c r="KCH46" s="267"/>
      <c r="KCI46" s="267"/>
      <c r="KCJ46" s="267"/>
      <c r="KCK46" s="267"/>
      <c r="KCL46" s="267"/>
      <c r="KCM46" s="267"/>
      <c r="KCN46" s="267"/>
      <c r="KCO46" s="267"/>
      <c r="KCP46" s="267"/>
      <c r="KCQ46" s="267"/>
      <c r="KCR46" s="267"/>
      <c r="KCS46" s="267"/>
      <c r="KCT46" s="267"/>
      <c r="KCU46" s="267"/>
      <c r="KCV46" s="267"/>
      <c r="KCW46" s="267"/>
      <c r="KCX46" s="267"/>
      <c r="KCY46" s="267"/>
      <c r="KCZ46" s="267"/>
      <c r="KDA46" s="267"/>
      <c r="KDB46" s="267"/>
      <c r="KDC46" s="267"/>
      <c r="KDD46" s="267"/>
      <c r="KDE46" s="267"/>
      <c r="KDF46" s="267"/>
      <c r="KDG46" s="267"/>
      <c r="KDH46" s="267"/>
      <c r="KDI46" s="267"/>
      <c r="KDJ46" s="267"/>
      <c r="KDK46" s="267"/>
      <c r="KDL46" s="267"/>
      <c r="KDM46" s="267"/>
      <c r="KDN46" s="267"/>
      <c r="KDO46" s="267"/>
      <c r="KDP46" s="267"/>
      <c r="KDQ46" s="267"/>
      <c r="KDR46" s="267"/>
      <c r="KDS46" s="267"/>
      <c r="KDT46" s="267"/>
      <c r="KDU46" s="267"/>
      <c r="KDV46" s="267"/>
      <c r="KDW46" s="267"/>
      <c r="KDX46" s="267"/>
      <c r="KDY46" s="267"/>
      <c r="KDZ46" s="267"/>
      <c r="KEA46" s="267"/>
      <c r="KEB46" s="267"/>
      <c r="KEC46" s="267"/>
      <c r="KED46" s="267"/>
      <c r="KEE46" s="267"/>
      <c r="KEF46" s="267"/>
      <c r="KEG46" s="267"/>
      <c r="KEH46" s="267"/>
      <c r="KEI46" s="267"/>
      <c r="KEJ46" s="267"/>
      <c r="KEK46" s="267"/>
      <c r="KEL46" s="267"/>
      <c r="KEM46" s="267"/>
      <c r="KEN46" s="267"/>
      <c r="KEO46" s="267"/>
      <c r="KEP46" s="267"/>
      <c r="KEQ46" s="267"/>
      <c r="KER46" s="267"/>
      <c r="KES46" s="267"/>
      <c r="KET46" s="267"/>
      <c r="KEU46" s="267"/>
      <c r="KEV46" s="267"/>
      <c r="KEW46" s="267"/>
      <c r="KEX46" s="267"/>
      <c r="KEY46" s="267"/>
      <c r="KEZ46" s="267"/>
      <c r="KFA46" s="267"/>
      <c r="KFB46" s="267"/>
      <c r="KFC46" s="267"/>
      <c r="KFD46" s="267"/>
      <c r="KFE46" s="267"/>
      <c r="KFF46" s="267"/>
      <c r="KFG46" s="267"/>
      <c r="KFH46" s="267"/>
      <c r="KFI46" s="267"/>
      <c r="KFJ46" s="267"/>
      <c r="KFK46" s="267"/>
      <c r="KFL46" s="267"/>
      <c r="KFM46" s="267"/>
      <c r="KFN46" s="267"/>
      <c r="KFO46" s="267"/>
      <c r="KFP46" s="267"/>
      <c r="KFQ46" s="267"/>
      <c r="KFR46" s="267"/>
      <c r="KFS46" s="267"/>
      <c r="KFT46" s="267"/>
      <c r="KFU46" s="267"/>
      <c r="KFV46" s="267"/>
      <c r="KFW46" s="267"/>
      <c r="KFX46" s="267"/>
      <c r="KFY46" s="267"/>
      <c r="KFZ46" s="267"/>
      <c r="KGA46" s="267"/>
      <c r="KGB46" s="267"/>
      <c r="KGC46" s="267"/>
      <c r="KGD46" s="267"/>
      <c r="KGE46" s="267"/>
      <c r="KGF46" s="267"/>
      <c r="KGG46" s="267"/>
      <c r="KGH46" s="267"/>
      <c r="KGI46" s="267"/>
      <c r="KGJ46" s="267"/>
      <c r="KGK46" s="267"/>
      <c r="KGL46" s="267"/>
      <c r="KGM46" s="267"/>
      <c r="KGN46" s="267"/>
      <c r="KGO46" s="267"/>
      <c r="KGP46" s="267"/>
      <c r="KGQ46" s="267"/>
      <c r="KGR46" s="267"/>
      <c r="KGS46" s="267"/>
      <c r="KGT46" s="267"/>
      <c r="KGU46" s="267"/>
      <c r="KGV46" s="267"/>
      <c r="KGW46" s="267"/>
      <c r="KGX46" s="267"/>
      <c r="KGY46" s="267"/>
      <c r="KGZ46" s="267"/>
      <c r="KHA46" s="267"/>
      <c r="KHB46" s="267"/>
      <c r="KHC46" s="267"/>
      <c r="KHD46" s="267"/>
      <c r="KHE46" s="267"/>
      <c r="KHF46" s="267"/>
      <c r="KHG46" s="267"/>
      <c r="KHH46" s="267"/>
      <c r="KHI46" s="267"/>
      <c r="KHJ46" s="267"/>
      <c r="KHK46" s="267"/>
      <c r="KHL46" s="267"/>
      <c r="KHM46" s="267"/>
      <c r="KHN46" s="267"/>
      <c r="KHO46" s="267"/>
      <c r="KHP46" s="267"/>
      <c r="KHQ46" s="267"/>
      <c r="KHR46" s="267"/>
      <c r="KHS46" s="267"/>
      <c r="KHT46" s="267"/>
      <c r="KHU46" s="267"/>
      <c r="KHV46" s="267"/>
      <c r="KHW46" s="267"/>
      <c r="KHX46" s="267"/>
      <c r="KHY46" s="267"/>
      <c r="KHZ46" s="267"/>
      <c r="KIA46" s="267"/>
      <c r="KIB46" s="267"/>
      <c r="KIC46" s="267"/>
      <c r="KID46" s="267"/>
      <c r="KIE46" s="267"/>
      <c r="KIF46" s="267"/>
      <c r="KIG46" s="267"/>
      <c r="KIH46" s="267"/>
      <c r="KII46" s="267"/>
      <c r="KIJ46" s="267"/>
      <c r="KIK46" s="267"/>
      <c r="KIL46" s="267"/>
      <c r="KIM46" s="267"/>
      <c r="KIN46" s="267"/>
      <c r="KIO46" s="267"/>
      <c r="KIP46" s="267"/>
      <c r="KIQ46" s="267"/>
      <c r="KIR46" s="267"/>
      <c r="KIS46" s="267"/>
      <c r="KIT46" s="267"/>
      <c r="KIU46" s="267"/>
      <c r="KIV46" s="267"/>
      <c r="KIW46" s="267"/>
      <c r="KIX46" s="267"/>
      <c r="KIY46" s="267"/>
      <c r="KIZ46" s="267"/>
      <c r="KJA46" s="267"/>
      <c r="KJB46" s="267"/>
      <c r="KJC46" s="267"/>
      <c r="KJD46" s="267"/>
      <c r="KJE46" s="267"/>
      <c r="KJF46" s="267"/>
      <c r="KJG46" s="267"/>
      <c r="KJH46" s="267"/>
      <c r="KJI46" s="267"/>
      <c r="KJJ46" s="267"/>
      <c r="KJK46" s="267"/>
      <c r="KJL46" s="267"/>
      <c r="KJM46" s="267"/>
      <c r="KJN46" s="267"/>
      <c r="KJO46" s="267"/>
      <c r="KJP46" s="267"/>
      <c r="KJQ46" s="267"/>
      <c r="KJR46" s="267"/>
      <c r="KJS46" s="267"/>
      <c r="KJT46" s="267"/>
      <c r="KJU46" s="267"/>
      <c r="KJV46" s="267"/>
      <c r="KJW46" s="267"/>
      <c r="KJX46" s="267"/>
      <c r="KJY46" s="267"/>
      <c r="KJZ46" s="267"/>
      <c r="KKA46" s="267"/>
      <c r="KKB46" s="267"/>
      <c r="KKC46" s="267"/>
      <c r="KKD46" s="267"/>
      <c r="KKE46" s="267"/>
      <c r="KKF46" s="267"/>
      <c r="KKG46" s="267"/>
      <c r="KKH46" s="267"/>
      <c r="KKI46" s="267"/>
      <c r="KKJ46" s="267"/>
      <c r="KKK46" s="267"/>
      <c r="KKL46" s="267"/>
      <c r="KKM46" s="267"/>
      <c r="KKN46" s="267"/>
      <c r="KKO46" s="267"/>
      <c r="KKP46" s="267"/>
      <c r="KKQ46" s="267"/>
      <c r="KKR46" s="267"/>
      <c r="KKS46" s="267"/>
      <c r="KKT46" s="267"/>
      <c r="KKU46" s="267"/>
      <c r="KKV46" s="267"/>
      <c r="KKW46" s="267"/>
      <c r="KKX46" s="267"/>
      <c r="KKY46" s="267"/>
      <c r="KKZ46" s="267"/>
      <c r="KLA46" s="267"/>
      <c r="KLB46" s="267"/>
      <c r="KLC46" s="267"/>
      <c r="KLD46" s="267"/>
      <c r="KLE46" s="267"/>
      <c r="KLF46" s="267"/>
      <c r="KLG46" s="267"/>
      <c r="KLH46" s="267"/>
      <c r="KLI46" s="267"/>
      <c r="KLJ46" s="267"/>
      <c r="KLK46" s="267"/>
      <c r="KLL46" s="267"/>
      <c r="KLM46" s="267"/>
      <c r="KLN46" s="267"/>
      <c r="KLO46" s="267"/>
      <c r="KLP46" s="267"/>
      <c r="KLQ46" s="267"/>
      <c r="KLR46" s="267"/>
      <c r="KLS46" s="267"/>
      <c r="KLT46" s="267"/>
      <c r="KLU46" s="267"/>
      <c r="KLV46" s="267"/>
      <c r="KLW46" s="267"/>
      <c r="KLX46" s="267"/>
      <c r="KLY46" s="267"/>
      <c r="KLZ46" s="267"/>
      <c r="KMA46" s="267"/>
      <c r="KMB46" s="267"/>
      <c r="KMC46" s="267"/>
      <c r="KMD46" s="267"/>
      <c r="KME46" s="267"/>
      <c r="KMF46" s="267"/>
      <c r="KMG46" s="267"/>
      <c r="KMH46" s="267"/>
      <c r="KMI46" s="267"/>
      <c r="KMJ46" s="267"/>
      <c r="KMK46" s="267"/>
      <c r="KML46" s="267"/>
      <c r="KMM46" s="267"/>
      <c r="KMN46" s="267"/>
      <c r="KMO46" s="267"/>
      <c r="KMP46" s="267"/>
      <c r="KMQ46" s="267"/>
      <c r="KMR46" s="267"/>
      <c r="KMS46" s="267"/>
      <c r="KMT46" s="267"/>
      <c r="KMU46" s="267"/>
      <c r="KMV46" s="267"/>
      <c r="KMW46" s="267"/>
      <c r="KMX46" s="267"/>
      <c r="KMY46" s="267"/>
      <c r="KMZ46" s="267"/>
      <c r="KNA46" s="267"/>
      <c r="KNB46" s="267"/>
      <c r="KNC46" s="267"/>
      <c r="KND46" s="267"/>
      <c r="KNE46" s="267"/>
      <c r="KNF46" s="267"/>
      <c r="KNG46" s="267"/>
      <c r="KNH46" s="267"/>
      <c r="KNI46" s="267"/>
      <c r="KNJ46" s="267"/>
      <c r="KNK46" s="267"/>
      <c r="KNL46" s="267"/>
      <c r="KNM46" s="267"/>
      <c r="KNN46" s="267"/>
      <c r="KNO46" s="267"/>
      <c r="KNP46" s="267"/>
      <c r="KNQ46" s="267"/>
      <c r="KNR46" s="267"/>
      <c r="KNS46" s="267"/>
      <c r="KNT46" s="267"/>
      <c r="KNU46" s="267"/>
      <c r="KNV46" s="267"/>
      <c r="KNW46" s="267"/>
      <c r="KNX46" s="267"/>
      <c r="KNY46" s="267"/>
      <c r="KNZ46" s="267"/>
      <c r="KOA46" s="267"/>
      <c r="KOB46" s="267"/>
      <c r="KOC46" s="267"/>
      <c r="KOD46" s="267"/>
      <c r="KOE46" s="267"/>
      <c r="KOF46" s="267"/>
      <c r="KOG46" s="267"/>
      <c r="KOH46" s="267"/>
      <c r="KOI46" s="267"/>
      <c r="KOJ46" s="267"/>
      <c r="KOK46" s="267"/>
      <c r="KOL46" s="267"/>
      <c r="KOM46" s="267"/>
      <c r="KON46" s="267"/>
      <c r="KOO46" s="267"/>
      <c r="KOP46" s="267"/>
      <c r="KOQ46" s="267"/>
      <c r="KOR46" s="267"/>
      <c r="KOS46" s="267"/>
      <c r="KOT46" s="267"/>
      <c r="KOU46" s="267"/>
      <c r="KOV46" s="267"/>
      <c r="KOW46" s="267"/>
      <c r="KOX46" s="267"/>
      <c r="KOY46" s="267"/>
      <c r="KOZ46" s="267"/>
      <c r="KPA46" s="267"/>
      <c r="KPB46" s="267"/>
      <c r="KPC46" s="267"/>
      <c r="KPD46" s="267"/>
      <c r="KPE46" s="267"/>
      <c r="KPF46" s="267"/>
      <c r="KPG46" s="267"/>
      <c r="KPH46" s="267"/>
      <c r="KPI46" s="267"/>
      <c r="KPJ46" s="267"/>
      <c r="KPK46" s="267"/>
      <c r="KPL46" s="267"/>
      <c r="KPM46" s="267"/>
      <c r="KPN46" s="267"/>
      <c r="KPO46" s="267"/>
      <c r="KPP46" s="267"/>
      <c r="KPQ46" s="267"/>
      <c r="KPR46" s="267"/>
      <c r="KPS46" s="267"/>
      <c r="KPT46" s="267"/>
      <c r="KPU46" s="267"/>
      <c r="KPV46" s="267"/>
      <c r="KPW46" s="267"/>
      <c r="KPX46" s="267"/>
      <c r="KPY46" s="267"/>
      <c r="KPZ46" s="267"/>
      <c r="KQA46" s="267"/>
      <c r="KQB46" s="267"/>
      <c r="KQC46" s="267"/>
      <c r="KQD46" s="267"/>
      <c r="KQE46" s="267"/>
      <c r="KQF46" s="267"/>
      <c r="KQG46" s="267"/>
      <c r="KQH46" s="267"/>
      <c r="KQI46" s="267"/>
      <c r="KQJ46" s="267"/>
      <c r="KQK46" s="267"/>
      <c r="KQL46" s="267"/>
      <c r="KQM46" s="267"/>
      <c r="KQN46" s="267"/>
      <c r="KQO46" s="267"/>
      <c r="KQP46" s="267"/>
      <c r="KQQ46" s="267"/>
      <c r="KQR46" s="267"/>
      <c r="KQS46" s="267"/>
      <c r="KQT46" s="267"/>
      <c r="KQU46" s="267"/>
      <c r="KQV46" s="267"/>
      <c r="KQW46" s="267"/>
      <c r="KQX46" s="267"/>
      <c r="KQY46" s="267"/>
      <c r="KQZ46" s="267"/>
      <c r="KRA46" s="267"/>
      <c r="KRB46" s="267"/>
      <c r="KRC46" s="267"/>
      <c r="KRD46" s="267"/>
      <c r="KRE46" s="267"/>
      <c r="KRF46" s="267"/>
      <c r="KRG46" s="267"/>
      <c r="KRH46" s="267"/>
      <c r="KRI46" s="267"/>
      <c r="KRJ46" s="267"/>
      <c r="KRK46" s="267"/>
      <c r="KRL46" s="267"/>
      <c r="KRM46" s="267"/>
      <c r="KRN46" s="267"/>
      <c r="KRO46" s="267"/>
      <c r="KRP46" s="267"/>
      <c r="KRQ46" s="267"/>
      <c r="KRR46" s="267"/>
      <c r="KRS46" s="267"/>
      <c r="KRT46" s="267"/>
      <c r="KRU46" s="267"/>
      <c r="KRV46" s="267"/>
      <c r="KRW46" s="267"/>
      <c r="KRX46" s="267"/>
      <c r="KRY46" s="267"/>
      <c r="KRZ46" s="267"/>
      <c r="KSA46" s="267"/>
      <c r="KSB46" s="267"/>
      <c r="KSC46" s="267"/>
      <c r="KSD46" s="267"/>
      <c r="KSE46" s="267"/>
      <c r="KSF46" s="267"/>
      <c r="KSG46" s="267"/>
      <c r="KSH46" s="267"/>
      <c r="KSI46" s="267"/>
      <c r="KSJ46" s="267"/>
      <c r="KSK46" s="267"/>
      <c r="KSL46" s="267"/>
      <c r="KSM46" s="267"/>
      <c r="KSN46" s="267"/>
      <c r="KSO46" s="267"/>
      <c r="KSP46" s="267"/>
      <c r="KSQ46" s="267"/>
      <c r="KSR46" s="267"/>
      <c r="KSS46" s="267"/>
      <c r="KST46" s="267"/>
      <c r="KSU46" s="267"/>
      <c r="KSV46" s="267"/>
      <c r="KSW46" s="267"/>
      <c r="KSX46" s="267"/>
      <c r="KSY46" s="267"/>
      <c r="KSZ46" s="267"/>
      <c r="KTA46" s="267"/>
      <c r="KTB46" s="267"/>
      <c r="KTC46" s="267"/>
      <c r="KTD46" s="267"/>
      <c r="KTE46" s="267"/>
      <c r="KTF46" s="267"/>
      <c r="KTG46" s="267"/>
      <c r="KTH46" s="267"/>
      <c r="KTI46" s="267"/>
      <c r="KTJ46" s="267"/>
      <c r="KTK46" s="267"/>
      <c r="KTL46" s="267"/>
      <c r="KTM46" s="267"/>
      <c r="KTN46" s="267"/>
      <c r="KTO46" s="267"/>
      <c r="KTP46" s="267"/>
      <c r="KTQ46" s="267"/>
      <c r="KTR46" s="267"/>
      <c r="KTS46" s="267"/>
      <c r="KTT46" s="267"/>
      <c r="KTU46" s="267"/>
      <c r="KTV46" s="267"/>
      <c r="KTW46" s="267"/>
      <c r="KTX46" s="267"/>
      <c r="KTY46" s="267"/>
      <c r="KTZ46" s="267"/>
      <c r="KUA46" s="267"/>
      <c r="KUB46" s="267"/>
      <c r="KUC46" s="267"/>
      <c r="KUD46" s="267"/>
      <c r="KUE46" s="267"/>
      <c r="KUF46" s="267"/>
      <c r="KUG46" s="267"/>
      <c r="KUH46" s="267"/>
      <c r="KUI46" s="267"/>
      <c r="KUJ46" s="267"/>
      <c r="KUK46" s="267"/>
      <c r="KUL46" s="267"/>
      <c r="KUM46" s="267"/>
      <c r="KUN46" s="267"/>
      <c r="KUO46" s="267"/>
      <c r="KUP46" s="267"/>
      <c r="KUQ46" s="267"/>
      <c r="KUR46" s="267"/>
      <c r="KUS46" s="267"/>
      <c r="KUT46" s="267"/>
      <c r="KUU46" s="267"/>
      <c r="KUV46" s="267"/>
      <c r="KUW46" s="267"/>
      <c r="KUX46" s="267"/>
      <c r="KUY46" s="267"/>
      <c r="KUZ46" s="267"/>
      <c r="KVA46" s="267"/>
      <c r="KVB46" s="267"/>
      <c r="KVC46" s="267"/>
      <c r="KVD46" s="267"/>
      <c r="KVE46" s="267"/>
      <c r="KVF46" s="267"/>
      <c r="KVG46" s="267"/>
      <c r="KVH46" s="267"/>
      <c r="KVI46" s="267"/>
      <c r="KVJ46" s="267"/>
      <c r="KVK46" s="267"/>
      <c r="KVL46" s="267"/>
      <c r="KVM46" s="267"/>
      <c r="KVN46" s="267"/>
      <c r="KVO46" s="267"/>
      <c r="KVP46" s="267"/>
      <c r="KVQ46" s="267"/>
      <c r="KVR46" s="267"/>
      <c r="KVS46" s="267"/>
      <c r="KVT46" s="267"/>
      <c r="KVU46" s="267"/>
      <c r="KVV46" s="267"/>
      <c r="KVW46" s="267"/>
      <c r="KVX46" s="267"/>
      <c r="KVY46" s="267"/>
      <c r="KVZ46" s="267"/>
      <c r="KWA46" s="267"/>
      <c r="KWB46" s="267"/>
      <c r="KWC46" s="267"/>
      <c r="KWD46" s="267"/>
      <c r="KWE46" s="267"/>
      <c r="KWF46" s="267"/>
      <c r="KWG46" s="267"/>
      <c r="KWH46" s="267"/>
      <c r="KWI46" s="267"/>
      <c r="KWJ46" s="267"/>
      <c r="KWK46" s="267"/>
      <c r="KWL46" s="267"/>
      <c r="KWM46" s="267"/>
      <c r="KWN46" s="267"/>
      <c r="KWO46" s="267"/>
      <c r="KWP46" s="267"/>
      <c r="KWQ46" s="267"/>
      <c r="KWR46" s="267"/>
      <c r="KWS46" s="267"/>
      <c r="KWT46" s="267"/>
      <c r="KWU46" s="267"/>
      <c r="KWV46" s="267"/>
      <c r="KWW46" s="267"/>
      <c r="KWX46" s="267"/>
      <c r="KWY46" s="267"/>
      <c r="KWZ46" s="267"/>
      <c r="KXA46" s="267"/>
      <c r="KXB46" s="267"/>
      <c r="KXC46" s="267"/>
      <c r="KXD46" s="267"/>
      <c r="KXE46" s="267"/>
      <c r="KXF46" s="267"/>
      <c r="KXG46" s="267"/>
      <c r="KXH46" s="267"/>
      <c r="KXI46" s="267"/>
      <c r="KXJ46" s="267"/>
      <c r="KXK46" s="267"/>
      <c r="KXL46" s="267"/>
      <c r="KXM46" s="267"/>
      <c r="KXN46" s="267"/>
      <c r="KXO46" s="267"/>
      <c r="KXP46" s="267"/>
      <c r="KXQ46" s="267"/>
      <c r="KXR46" s="267"/>
      <c r="KXS46" s="267"/>
      <c r="KXT46" s="267"/>
      <c r="KXU46" s="267"/>
      <c r="KXV46" s="267"/>
      <c r="KXW46" s="267"/>
      <c r="KXX46" s="267"/>
      <c r="KXY46" s="267"/>
      <c r="KXZ46" s="267"/>
      <c r="KYA46" s="267"/>
      <c r="KYB46" s="267"/>
      <c r="KYC46" s="267"/>
      <c r="KYD46" s="267"/>
      <c r="KYE46" s="267"/>
      <c r="KYF46" s="267"/>
      <c r="KYG46" s="267"/>
      <c r="KYH46" s="267"/>
      <c r="KYI46" s="267"/>
      <c r="KYJ46" s="267"/>
      <c r="KYK46" s="267"/>
      <c r="KYL46" s="267"/>
      <c r="KYM46" s="267"/>
      <c r="KYN46" s="267"/>
      <c r="KYO46" s="267"/>
      <c r="KYP46" s="267"/>
      <c r="KYQ46" s="267"/>
      <c r="KYR46" s="267"/>
      <c r="KYS46" s="267"/>
      <c r="KYT46" s="267"/>
      <c r="KYU46" s="267"/>
      <c r="KYV46" s="267"/>
      <c r="KYW46" s="267"/>
      <c r="KYX46" s="267"/>
      <c r="KYY46" s="267"/>
      <c r="KYZ46" s="267"/>
      <c r="KZA46" s="267"/>
      <c r="KZB46" s="267"/>
      <c r="KZC46" s="267"/>
      <c r="KZD46" s="267"/>
      <c r="KZE46" s="267"/>
      <c r="KZF46" s="267"/>
      <c r="KZG46" s="267"/>
      <c r="KZH46" s="267"/>
      <c r="KZI46" s="267"/>
      <c r="KZJ46" s="267"/>
      <c r="KZK46" s="267"/>
      <c r="KZL46" s="267"/>
      <c r="KZM46" s="267"/>
      <c r="KZN46" s="267"/>
      <c r="KZO46" s="267"/>
      <c r="KZP46" s="267"/>
      <c r="KZQ46" s="267"/>
      <c r="KZR46" s="267"/>
      <c r="KZS46" s="267"/>
      <c r="KZT46" s="267"/>
      <c r="KZU46" s="267"/>
      <c r="KZV46" s="267"/>
      <c r="KZW46" s="267"/>
      <c r="KZX46" s="267"/>
      <c r="KZY46" s="267"/>
      <c r="KZZ46" s="267"/>
      <c r="LAA46" s="267"/>
      <c r="LAB46" s="267"/>
      <c r="LAC46" s="267"/>
      <c r="LAD46" s="267"/>
      <c r="LAE46" s="267"/>
      <c r="LAF46" s="267"/>
      <c r="LAG46" s="267"/>
      <c r="LAH46" s="267"/>
      <c r="LAI46" s="267"/>
      <c r="LAJ46" s="267"/>
      <c r="LAK46" s="267"/>
      <c r="LAL46" s="267"/>
      <c r="LAM46" s="267"/>
      <c r="LAN46" s="267"/>
      <c r="LAO46" s="267"/>
      <c r="LAP46" s="267"/>
      <c r="LAQ46" s="267"/>
      <c r="LAR46" s="267"/>
      <c r="LAS46" s="267"/>
      <c r="LAT46" s="267"/>
      <c r="LAU46" s="267"/>
      <c r="LAV46" s="267"/>
      <c r="LAW46" s="267"/>
      <c r="LAX46" s="267"/>
      <c r="LAY46" s="267"/>
      <c r="LAZ46" s="267"/>
      <c r="LBA46" s="267"/>
      <c r="LBB46" s="267"/>
      <c r="LBC46" s="267"/>
      <c r="LBD46" s="267"/>
      <c r="LBE46" s="267"/>
      <c r="LBF46" s="267"/>
      <c r="LBG46" s="267"/>
      <c r="LBH46" s="267"/>
      <c r="LBI46" s="267"/>
      <c r="LBJ46" s="267"/>
      <c r="LBK46" s="267"/>
      <c r="LBL46" s="267"/>
      <c r="LBM46" s="267"/>
      <c r="LBN46" s="267"/>
      <c r="LBO46" s="267"/>
      <c r="LBP46" s="267"/>
      <c r="LBQ46" s="267"/>
      <c r="LBR46" s="267"/>
      <c r="LBS46" s="267"/>
      <c r="LBT46" s="267"/>
      <c r="LBU46" s="267"/>
      <c r="LBV46" s="267"/>
      <c r="LBW46" s="267"/>
      <c r="LBX46" s="267"/>
      <c r="LBY46" s="267"/>
      <c r="LBZ46" s="267"/>
      <c r="LCA46" s="267"/>
      <c r="LCB46" s="267"/>
      <c r="LCC46" s="267"/>
      <c r="LCD46" s="267"/>
      <c r="LCE46" s="267"/>
      <c r="LCF46" s="267"/>
      <c r="LCG46" s="267"/>
      <c r="LCH46" s="267"/>
      <c r="LCI46" s="267"/>
      <c r="LCJ46" s="267"/>
      <c r="LCK46" s="267"/>
      <c r="LCL46" s="267"/>
      <c r="LCM46" s="267"/>
      <c r="LCN46" s="267"/>
      <c r="LCO46" s="267"/>
      <c r="LCP46" s="267"/>
      <c r="LCQ46" s="267"/>
      <c r="LCR46" s="267"/>
      <c r="LCS46" s="267"/>
      <c r="LCT46" s="267"/>
      <c r="LCU46" s="267"/>
      <c r="LCV46" s="267"/>
      <c r="LCW46" s="267"/>
      <c r="LCX46" s="267"/>
      <c r="LCY46" s="267"/>
      <c r="LCZ46" s="267"/>
      <c r="LDA46" s="267"/>
      <c r="LDB46" s="267"/>
      <c r="LDC46" s="267"/>
      <c r="LDD46" s="267"/>
      <c r="LDE46" s="267"/>
      <c r="LDF46" s="267"/>
      <c r="LDG46" s="267"/>
      <c r="LDH46" s="267"/>
      <c r="LDI46" s="267"/>
      <c r="LDJ46" s="267"/>
      <c r="LDK46" s="267"/>
      <c r="LDL46" s="267"/>
      <c r="LDM46" s="267"/>
      <c r="LDN46" s="267"/>
      <c r="LDO46" s="267"/>
      <c r="LDP46" s="267"/>
      <c r="LDQ46" s="267"/>
      <c r="LDR46" s="267"/>
      <c r="LDS46" s="267"/>
      <c r="LDT46" s="267"/>
      <c r="LDU46" s="267"/>
      <c r="LDV46" s="267"/>
      <c r="LDW46" s="267"/>
      <c r="LDX46" s="267"/>
      <c r="LDY46" s="267"/>
      <c r="LDZ46" s="267"/>
      <c r="LEA46" s="267"/>
      <c r="LEB46" s="267"/>
      <c r="LEC46" s="267"/>
      <c r="LED46" s="267"/>
      <c r="LEE46" s="267"/>
      <c r="LEF46" s="267"/>
      <c r="LEG46" s="267"/>
      <c r="LEH46" s="267"/>
      <c r="LEI46" s="267"/>
      <c r="LEJ46" s="267"/>
      <c r="LEK46" s="267"/>
      <c r="LEL46" s="267"/>
      <c r="LEM46" s="267"/>
      <c r="LEN46" s="267"/>
      <c r="LEO46" s="267"/>
      <c r="LEP46" s="267"/>
      <c r="LEQ46" s="267"/>
      <c r="LER46" s="267"/>
      <c r="LES46" s="267"/>
      <c r="LET46" s="267"/>
      <c r="LEU46" s="267"/>
      <c r="LEV46" s="267"/>
      <c r="LEW46" s="267"/>
      <c r="LEX46" s="267"/>
      <c r="LEY46" s="267"/>
      <c r="LEZ46" s="267"/>
      <c r="LFA46" s="267"/>
      <c r="LFB46" s="267"/>
      <c r="LFC46" s="267"/>
      <c r="LFD46" s="267"/>
      <c r="LFE46" s="267"/>
      <c r="LFF46" s="267"/>
      <c r="LFG46" s="267"/>
      <c r="LFH46" s="267"/>
      <c r="LFI46" s="267"/>
      <c r="LFJ46" s="267"/>
      <c r="LFK46" s="267"/>
      <c r="LFL46" s="267"/>
      <c r="LFM46" s="267"/>
      <c r="LFN46" s="267"/>
      <c r="LFO46" s="267"/>
      <c r="LFP46" s="267"/>
      <c r="LFQ46" s="267"/>
      <c r="LFR46" s="267"/>
      <c r="LFS46" s="267"/>
      <c r="LFT46" s="267"/>
      <c r="LFU46" s="267"/>
      <c r="LFV46" s="267"/>
      <c r="LFW46" s="267"/>
      <c r="LFX46" s="267"/>
      <c r="LFY46" s="267"/>
      <c r="LFZ46" s="267"/>
      <c r="LGA46" s="267"/>
      <c r="LGB46" s="267"/>
      <c r="LGC46" s="267"/>
      <c r="LGD46" s="267"/>
      <c r="LGE46" s="267"/>
      <c r="LGF46" s="267"/>
      <c r="LGG46" s="267"/>
      <c r="LGH46" s="267"/>
      <c r="LGI46" s="267"/>
      <c r="LGJ46" s="267"/>
      <c r="LGK46" s="267"/>
      <c r="LGL46" s="267"/>
      <c r="LGM46" s="267"/>
      <c r="LGN46" s="267"/>
      <c r="LGO46" s="267"/>
      <c r="LGP46" s="267"/>
      <c r="LGQ46" s="267"/>
      <c r="LGR46" s="267"/>
      <c r="LGS46" s="267"/>
      <c r="LGT46" s="267"/>
      <c r="LGU46" s="267"/>
      <c r="LGV46" s="267"/>
      <c r="LGW46" s="267"/>
      <c r="LGX46" s="267"/>
      <c r="LGY46" s="267"/>
      <c r="LGZ46" s="267"/>
      <c r="LHA46" s="267"/>
      <c r="LHB46" s="267"/>
      <c r="LHC46" s="267"/>
      <c r="LHD46" s="267"/>
      <c r="LHE46" s="267"/>
      <c r="LHF46" s="267"/>
      <c r="LHG46" s="267"/>
      <c r="LHH46" s="267"/>
      <c r="LHI46" s="267"/>
      <c r="LHJ46" s="267"/>
      <c r="LHK46" s="267"/>
      <c r="LHL46" s="267"/>
      <c r="LHM46" s="267"/>
      <c r="LHN46" s="267"/>
      <c r="LHO46" s="267"/>
      <c r="LHP46" s="267"/>
      <c r="LHQ46" s="267"/>
      <c r="LHR46" s="267"/>
      <c r="LHS46" s="267"/>
      <c r="LHT46" s="267"/>
      <c r="LHU46" s="267"/>
      <c r="LHV46" s="267"/>
      <c r="LHW46" s="267"/>
      <c r="LHX46" s="267"/>
      <c r="LHY46" s="267"/>
      <c r="LHZ46" s="267"/>
      <c r="LIA46" s="267"/>
      <c r="LIB46" s="267"/>
      <c r="LIC46" s="267"/>
      <c r="LID46" s="267"/>
      <c r="LIE46" s="267"/>
      <c r="LIF46" s="267"/>
      <c r="LIG46" s="267"/>
      <c r="LIH46" s="267"/>
      <c r="LII46" s="267"/>
      <c r="LIJ46" s="267"/>
      <c r="LIK46" s="267"/>
      <c r="LIL46" s="267"/>
      <c r="LIM46" s="267"/>
      <c r="LIN46" s="267"/>
      <c r="LIO46" s="267"/>
      <c r="LIP46" s="267"/>
      <c r="LIQ46" s="267"/>
      <c r="LIR46" s="267"/>
      <c r="LIS46" s="267"/>
      <c r="LIT46" s="267"/>
      <c r="LIU46" s="267"/>
      <c r="LIV46" s="267"/>
      <c r="LIW46" s="267"/>
      <c r="LIX46" s="267"/>
      <c r="LIY46" s="267"/>
      <c r="LIZ46" s="267"/>
      <c r="LJA46" s="267"/>
      <c r="LJB46" s="267"/>
      <c r="LJC46" s="267"/>
      <c r="LJD46" s="267"/>
      <c r="LJE46" s="267"/>
      <c r="LJF46" s="267"/>
      <c r="LJG46" s="267"/>
      <c r="LJH46" s="267"/>
      <c r="LJI46" s="267"/>
      <c r="LJJ46" s="267"/>
      <c r="LJK46" s="267"/>
      <c r="LJL46" s="267"/>
      <c r="LJM46" s="267"/>
      <c r="LJN46" s="267"/>
      <c r="LJO46" s="267"/>
      <c r="LJP46" s="267"/>
      <c r="LJQ46" s="267"/>
      <c r="LJR46" s="267"/>
      <c r="LJS46" s="267"/>
      <c r="LJT46" s="267"/>
      <c r="LJU46" s="267"/>
      <c r="LJV46" s="267"/>
      <c r="LJW46" s="267"/>
      <c r="LJX46" s="267"/>
      <c r="LJY46" s="267"/>
      <c r="LJZ46" s="267"/>
      <c r="LKA46" s="267"/>
      <c r="LKB46" s="267"/>
      <c r="LKC46" s="267"/>
      <c r="LKD46" s="267"/>
      <c r="LKE46" s="267"/>
      <c r="LKF46" s="267"/>
      <c r="LKG46" s="267"/>
      <c r="LKH46" s="267"/>
      <c r="LKI46" s="267"/>
      <c r="LKJ46" s="267"/>
      <c r="LKK46" s="267"/>
      <c r="LKL46" s="267"/>
      <c r="LKM46" s="267"/>
      <c r="LKN46" s="267"/>
      <c r="LKO46" s="267"/>
      <c r="LKP46" s="267"/>
      <c r="LKQ46" s="267"/>
      <c r="LKR46" s="267"/>
      <c r="LKS46" s="267"/>
      <c r="LKT46" s="267"/>
      <c r="LKU46" s="267"/>
      <c r="LKV46" s="267"/>
      <c r="LKW46" s="267"/>
      <c r="LKX46" s="267"/>
      <c r="LKY46" s="267"/>
      <c r="LKZ46" s="267"/>
      <c r="LLA46" s="267"/>
      <c r="LLB46" s="267"/>
      <c r="LLC46" s="267"/>
      <c r="LLD46" s="267"/>
      <c r="LLE46" s="267"/>
      <c r="LLF46" s="267"/>
      <c r="LLG46" s="267"/>
      <c r="LLH46" s="267"/>
      <c r="LLI46" s="267"/>
      <c r="LLJ46" s="267"/>
      <c r="LLK46" s="267"/>
      <c r="LLL46" s="267"/>
      <c r="LLM46" s="267"/>
      <c r="LLN46" s="267"/>
      <c r="LLO46" s="267"/>
      <c r="LLP46" s="267"/>
      <c r="LLQ46" s="267"/>
      <c r="LLR46" s="267"/>
      <c r="LLS46" s="267"/>
      <c r="LLT46" s="267"/>
      <c r="LLU46" s="267"/>
      <c r="LLV46" s="267"/>
      <c r="LLW46" s="267"/>
      <c r="LLX46" s="267"/>
      <c r="LLY46" s="267"/>
      <c r="LLZ46" s="267"/>
      <c r="LMA46" s="267"/>
      <c r="LMB46" s="267"/>
      <c r="LMC46" s="267"/>
      <c r="LMD46" s="267"/>
      <c r="LME46" s="267"/>
      <c r="LMF46" s="267"/>
      <c r="LMG46" s="267"/>
      <c r="LMH46" s="267"/>
      <c r="LMI46" s="267"/>
      <c r="LMJ46" s="267"/>
      <c r="LMK46" s="267"/>
      <c r="LML46" s="267"/>
      <c r="LMM46" s="267"/>
      <c r="LMN46" s="267"/>
      <c r="LMO46" s="267"/>
      <c r="LMP46" s="267"/>
      <c r="LMQ46" s="267"/>
      <c r="LMR46" s="267"/>
      <c r="LMS46" s="267"/>
      <c r="LMT46" s="267"/>
      <c r="LMU46" s="267"/>
      <c r="LMV46" s="267"/>
      <c r="LMW46" s="267"/>
      <c r="LMX46" s="267"/>
      <c r="LMY46" s="267"/>
      <c r="LMZ46" s="267"/>
      <c r="LNA46" s="267"/>
      <c r="LNB46" s="267"/>
      <c r="LNC46" s="267"/>
      <c r="LND46" s="267"/>
      <c r="LNE46" s="267"/>
      <c r="LNF46" s="267"/>
      <c r="LNG46" s="267"/>
      <c r="LNH46" s="267"/>
      <c r="LNI46" s="267"/>
      <c r="LNJ46" s="267"/>
      <c r="LNK46" s="267"/>
      <c r="LNL46" s="267"/>
      <c r="LNM46" s="267"/>
      <c r="LNN46" s="267"/>
      <c r="LNO46" s="267"/>
      <c r="LNP46" s="267"/>
      <c r="LNQ46" s="267"/>
      <c r="LNR46" s="267"/>
      <c r="LNS46" s="267"/>
      <c r="LNT46" s="267"/>
      <c r="LNU46" s="267"/>
      <c r="LNV46" s="267"/>
      <c r="LNW46" s="267"/>
      <c r="LNX46" s="267"/>
      <c r="LNY46" s="267"/>
      <c r="LNZ46" s="267"/>
      <c r="LOA46" s="267"/>
      <c r="LOB46" s="267"/>
      <c r="LOC46" s="267"/>
      <c r="LOD46" s="267"/>
      <c r="LOE46" s="267"/>
      <c r="LOF46" s="267"/>
      <c r="LOG46" s="267"/>
      <c r="LOH46" s="267"/>
      <c r="LOI46" s="267"/>
      <c r="LOJ46" s="267"/>
      <c r="LOK46" s="267"/>
      <c r="LOL46" s="267"/>
      <c r="LOM46" s="267"/>
      <c r="LON46" s="267"/>
      <c r="LOO46" s="267"/>
      <c r="LOP46" s="267"/>
      <c r="LOQ46" s="267"/>
      <c r="LOR46" s="267"/>
      <c r="LOS46" s="267"/>
      <c r="LOT46" s="267"/>
      <c r="LOU46" s="267"/>
      <c r="LOV46" s="267"/>
      <c r="LOW46" s="267"/>
      <c r="LOX46" s="267"/>
      <c r="LOY46" s="267"/>
      <c r="LOZ46" s="267"/>
      <c r="LPA46" s="267"/>
      <c r="LPB46" s="267"/>
      <c r="LPC46" s="267"/>
      <c r="LPD46" s="267"/>
      <c r="LPE46" s="267"/>
      <c r="LPF46" s="267"/>
      <c r="LPG46" s="267"/>
      <c r="LPH46" s="267"/>
      <c r="LPI46" s="267"/>
      <c r="LPJ46" s="267"/>
      <c r="LPK46" s="267"/>
      <c r="LPL46" s="267"/>
      <c r="LPM46" s="267"/>
      <c r="LPN46" s="267"/>
      <c r="LPO46" s="267"/>
      <c r="LPP46" s="267"/>
      <c r="LPQ46" s="267"/>
      <c r="LPR46" s="267"/>
      <c r="LPS46" s="267"/>
      <c r="LPT46" s="267"/>
      <c r="LPU46" s="267"/>
      <c r="LPV46" s="267"/>
      <c r="LPW46" s="267"/>
      <c r="LPX46" s="267"/>
      <c r="LPY46" s="267"/>
      <c r="LPZ46" s="267"/>
      <c r="LQA46" s="267"/>
      <c r="LQB46" s="267"/>
      <c r="LQC46" s="267"/>
      <c r="LQD46" s="267"/>
      <c r="LQE46" s="267"/>
      <c r="LQF46" s="267"/>
      <c r="LQG46" s="267"/>
      <c r="LQH46" s="267"/>
      <c r="LQI46" s="267"/>
      <c r="LQJ46" s="267"/>
      <c r="LQK46" s="267"/>
      <c r="LQL46" s="267"/>
      <c r="LQM46" s="267"/>
      <c r="LQN46" s="267"/>
      <c r="LQO46" s="267"/>
      <c r="LQP46" s="267"/>
      <c r="LQQ46" s="267"/>
      <c r="LQR46" s="267"/>
      <c r="LQS46" s="267"/>
      <c r="LQT46" s="267"/>
      <c r="LQU46" s="267"/>
      <c r="LQV46" s="267"/>
      <c r="LQW46" s="267"/>
      <c r="LQX46" s="267"/>
      <c r="LQY46" s="267"/>
      <c r="LQZ46" s="267"/>
      <c r="LRA46" s="267"/>
      <c r="LRB46" s="267"/>
      <c r="LRC46" s="267"/>
      <c r="LRD46" s="267"/>
      <c r="LRE46" s="267"/>
      <c r="LRF46" s="267"/>
      <c r="LRG46" s="267"/>
      <c r="LRH46" s="267"/>
      <c r="LRI46" s="267"/>
      <c r="LRJ46" s="267"/>
      <c r="LRK46" s="267"/>
      <c r="LRL46" s="267"/>
      <c r="LRM46" s="267"/>
      <c r="LRN46" s="267"/>
      <c r="LRO46" s="267"/>
      <c r="LRP46" s="267"/>
      <c r="LRQ46" s="267"/>
      <c r="LRR46" s="267"/>
      <c r="LRS46" s="267"/>
      <c r="LRT46" s="267"/>
      <c r="LRU46" s="267"/>
      <c r="LRV46" s="267"/>
      <c r="LRW46" s="267"/>
      <c r="LRX46" s="267"/>
      <c r="LRY46" s="267"/>
      <c r="LRZ46" s="267"/>
      <c r="LSA46" s="267"/>
      <c r="LSB46" s="267"/>
      <c r="LSC46" s="267"/>
      <c r="LSD46" s="267"/>
      <c r="LSE46" s="267"/>
      <c r="LSF46" s="267"/>
      <c r="LSG46" s="267"/>
      <c r="LSH46" s="267"/>
      <c r="LSI46" s="267"/>
      <c r="LSJ46" s="267"/>
      <c r="LSK46" s="267"/>
      <c r="LSL46" s="267"/>
      <c r="LSM46" s="267"/>
      <c r="LSN46" s="267"/>
      <c r="LSO46" s="267"/>
      <c r="LSP46" s="267"/>
      <c r="LSQ46" s="267"/>
      <c r="LSR46" s="267"/>
      <c r="LSS46" s="267"/>
      <c r="LST46" s="267"/>
      <c r="LSU46" s="267"/>
      <c r="LSV46" s="267"/>
      <c r="LSW46" s="267"/>
      <c r="LSX46" s="267"/>
      <c r="LSY46" s="267"/>
      <c r="LSZ46" s="267"/>
      <c r="LTA46" s="267"/>
      <c r="LTB46" s="267"/>
      <c r="LTC46" s="267"/>
      <c r="LTD46" s="267"/>
      <c r="LTE46" s="267"/>
      <c r="LTF46" s="267"/>
      <c r="LTG46" s="267"/>
      <c r="LTH46" s="267"/>
      <c r="LTI46" s="267"/>
      <c r="LTJ46" s="267"/>
      <c r="LTK46" s="267"/>
      <c r="LTL46" s="267"/>
      <c r="LTM46" s="267"/>
      <c r="LTN46" s="267"/>
      <c r="LTO46" s="267"/>
      <c r="LTP46" s="267"/>
      <c r="LTQ46" s="267"/>
      <c r="LTR46" s="267"/>
      <c r="LTS46" s="267"/>
      <c r="LTT46" s="267"/>
      <c r="LTU46" s="267"/>
      <c r="LTV46" s="267"/>
      <c r="LTW46" s="267"/>
      <c r="LTX46" s="267"/>
      <c r="LTY46" s="267"/>
      <c r="LTZ46" s="267"/>
      <c r="LUA46" s="267"/>
      <c r="LUB46" s="267"/>
      <c r="LUC46" s="267"/>
      <c r="LUD46" s="267"/>
      <c r="LUE46" s="267"/>
      <c r="LUF46" s="267"/>
      <c r="LUG46" s="267"/>
      <c r="LUH46" s="267"/>
      <c r="LUI46" s="267"/>
      <c r="LUJ46" s="267"/>
      <c r="LUK46" s="267"/>
      <c r="LUL46" s="267"/>
      <c r="LUM46" s="267"/>
      <c r="LUN46" s="267"/>
      <c r="LUO46" s="267"/>
      <c r="LUP46" s="267"/>
      <c r="LUQ46" s="267"/>
      <c r="LUR46" s="267"/>
      <c r="LUS46" s="267"/>
      <c r="LUT46" s="267"/>
      <c r="LUU46" s="267"/>
      <c r="LUV46" s="267"/>
      <c r="LUW46" s="267"/>
      <c r="LUX46" s="267"/>
      <c r="LUY46" s="267"/>
      <c r="LUZ46" s="267"/>
      <c r="LVA46" s="267"/>
      <c r="LVB46" s="267"/>
      <c r="LVC46" s="267"/>
      <c r="LVD46" s="267"/>
      <c r="LVE46" s="267"/>
      <c r="LVF46" s="267"/>
      <c r="LVG46" s="267"/>
      <c r="LVH46" s="267"/>
      <c r="LVI46" s="267"/>
      <c r="LVJ46" s="267"/>
      <c r="LVK46" s="267"/>
      <c r="LVL46" s="267"/>
      <c r="LVM46" s="267"/>
      <c r="LVN46" s="267"/>
      <c r="LVO46" s="267"/>
      <c r="LVP46" s="267"/>
      <c r="LVQ46" s="267"/>
      <c r="LVR46" s="267"/>
      <c r="LVS46" s="267"/>
      <c r="LVT46" s="267"/>
      <c r="LVU46" s="267"/>
      <c r="LVV46" s="267"/>
      <c r="LVW46" s="267"/>
      <c r="LVX46" s="267"/>
      <c r="LVY46" s="267"/>
      <c r="LVZ46" s="267"/>
      <c r="LWA46" s="267"/>
      <c r="LWB46" s="267"/>
      <c r="LWC46" s="267"/>
      <c r="LWD46" s="267"/>
      <c r="LWE46" s="267"/>
      <c r="LWF46" s="267"/>
      <c r="LWG46" s="267"/>
      <c r="LWH46" s="267"/>
      <c r="LWI46" s="267"/>
      <c r="LWJ46" s="267"/>
      <c r="LWK46" s="267"/>
      <c r="LWL46" s="267"/>
      <c r="LWM46" s="267"/>
      <c r="LWN46" s="267"/>
      <c r="LWO46" s="267"/>
      <c r="LWP46" s="267"/>
      <c r="LWQ46" s="267"/>
      <c r="LWR46" s="267"/>
      <c r="LWS46" s="267"/>
      <c r="LWT46" s="267"/>
      <c r="LWU46" s="267"/>
      <c r="LWV46" s="267"/>
      <c r="LWW46" s="267"/>
      <c r="LWX46" s="267"/>
      <c r="LWY46" s="267"/>
      <c r="LWZ46" s="267"/>
      <c r="LXA46" s="267"/>
      <c r="LXB46" s="267"/>
      <c r="LXC46" s="267"/>
      <c r="LXD46" s="267"/>
      <c r="LXE46" s="267"/>
      <c r="LXF46" s="267"/>
      <c r="LXG46" s="267"/>
      <c r="LXH46" s="267"/>
      <c r="LXI46" s="267"/>
      <c r="LXJ46" s="267"/>
      <c r="LXK46" s="267"/>
      <c r="LXL46" s="267"/>
      <c r="LXM46" s="267"/>
      <c r="LXN46" s="267"/>
      <c r="LXO46" s="267"/>
      <c r="LXP46" s="267"/>
      <c r="LXQ46" s="267"/>
      <c r="LXR46" s="267"/>
      <c r="LXS46" s="267"/>
      <c r="LXT46" s="267"/>
      <c r="LXU46" s="267"/>
      <c r="LXV46" s="267"/>
      <c r="LXW46" s="267"/>
      <c r="LXX46" s="267"/>
      <c r="LXY46" s="267"/>
      <c r="LXZ46" s="267"/>
      <c r="LYA46" s="267"/>
      <c r="LYB46" s="267"/>
      <c r="LYC46" s="267"/>
      <c r="LYD46" s="267"/>
      <c r="LYE46" s="267"/>
      <c r="LYF46" s="267"/>
      <c r="LYG46" s="267"/>
      <c r="LYH46" s="267"/>
      <c r="LYI46" s="267"/>
      <c r="LYJ46" s="267"/>
      <c r="LYK46" s="267"/>
      <c r="LYL46" s="267"/>
      <c r="LYM46" s="267"/>
      <c r="LYN46" s="267"/>
      <c r="LYO46" s="267"/>
      <c r="LYP46" s="267"/>
      <c r="LYQ46" s="267"/>
      <c r="LYR46" s="267"/>
      <c r="LYS46" s="267"/>
      <c r="LYT46" s="267"/>
      <c r="LYU46" s="267"/>
      <c r="LYV46" s="267"/>
      <c r="LYW46" s="267"/>
      <c r="LYX46" s="267"/>
      <c r="LYY46" s="267"/>
      <c r="LYZ46" s="267"/>
      <c r="LZA46" s="267"/>
      <c r="LZB46" s="267"/>
      <c r="LZC46" s="267"/>
      <c r="LZD46" s="267"/>
      <c r="LZE46" s="267"/>
      <c r="LZF46" s="267"/>
      <c r="LZG46" s="267"/>
      <c r="LZH46" s="267"/>
      <c r="LZI46" s="267"/>
      <c r="LZJ46" s="267"/>
      <c r="LZK46" s="267"/>
      <c r="LZL46" s="267"/>
      <c r="LZM46" s="267"/>
      <c r="LZN46" s="267"/>
      <c r="LZO46" s="267"/>
      <c r="LZP46" s="267"/>
      <c r="LZQ46" s="267"/>
      <c r="LZR46" s="267"/>
      <c r="LZS46" s="267"/>
      <c r="LZT46" s="267"/>
      <c r="LZU46" s="267"/>
      <c r="LZV46" s="267"/>
      <c r="LZW46" s="267"/>
      <c r="LZX46" s="267"/>
      <c r="LZY46" s="267"/>
      <c r="LZZ46" s="267"/>
      <c r="MAA46" s="267"/>
      <c r="MAB46" s="267"/>
      <c r="MAC46" s="267"/>
      <c r="MAD46" s="267"/>
      <c r="MAE46" s="267"/>
      <c r="MAF46" s="267"/>
      <c r="MAG46" s="267"/>
      <c r="MAH46" s="267"/>
      <c r="MAI46" s="267"/>
      <c r="MAJ46" s="267"/>
      <c r="MAK46" s="267"/>
      <c r="MAL46" s="267"/>
      <c r="MAM46" s="267"/>
      <c r="MAN46" s="267"/>
      <c r="MAO46" s="267"/>
      <c r="MAP46" s="267"/>
      <c r="MAQ46" s="267"/>
      <c r="MAR46" s="267"/>
      <c r="MAS46" s="267"/>
      <c r="MAT46" s="267"/>
      <c r="MAU46" s="267"/>
      <c r="MAV46" s="267"/>
      <c r="MAW46" s="267"/>
      <c r="MAX46" s="267"/>
      <c r="MAY46" s="267"/>
      <c r="MAZ46" s="267"/>
      <c r="MBA46" s="267"/>
      <c r="MBB46" s="267"/>
      <c r="MBC46" s="267"/>
      <c r="MBD46" s="267"/>
      <c r="MBE46" s="267"/>
      <c r="MBF46" s="267"/>
      <c r="MBG46" s="267"/>
      <c r="MBH46" s="267"/>
      <c r="MBI46" s="267"/>
      <c r="MBJ46" s="267"/>
      <c r="MBK46" s="267"/>
      <c r="MBL46" s="267"/>
      <c r="MBM46" s="267"/>
      <c r="MBN46" s="267"/>
      <c r="MBO46" s="267"/>
      <c r="MBP46" s="267"/>
      <c r="MBQ46" s="267"/>
      <c r="MBR46" s="267"/>
      <c r="MBS46" s="267"/>
      <c r="MBT46" s="267"/>
      <c r="MBU46" s="267"/>
      <c r="MBV46" s="267"/>
      <c r="MBW46" s="267"/>
      <c r="MBX46" s="267"/>
      <c r="MBY46" s="267"/>
      <c r="MBZ46" s="267"/>
      <c r="MCA46" s="267"/>
      <c r="MCB46" s="267"/>
      <c r="MCC46" s="267"/>
      <c r="MCD46" s="267"/>
      <c r="MCE46" s="267"/>
      <c r="MCF46" s="267"/>
      <c r="MCG46" s="267"/>
      <c r="MCH46" s="267"/>
      <c r="MCI46" s="267"/>
      <c r="MCJ46" s="267"/>
      <c r="MCK46" s="267"/>
      <c r="MCL46" s="267"/>
      <c r="MCM46" s="267"/>
      <c r="MCN46" s="267"/>
      <c r="MCO46" s="267"/>
      <c r="MCP46" s="267"/>
      <c r="MCQ46" s="267"/>
      <c r="MCR46" s="267"/>
      <c r="MCS46" s="267"/>
      <c r="MCT46" s="267"/>
      <c r="MCU46" s="267"/>
      <c r="MCV46" s="267"/>
      <c r="MCW46" s="267"/>
      <c r="MCX46" s="267"/>
      <c r="MCY46" s="267"/>
      <c r="MCZ46" s="267"/>
      <c r="MDA46" s="267"/>
      <c r="MDB46" s="267"/>
      <c r="MDC46" s="267"/>
      <c r="MDD46" s="267"/>
      <c r="MDE46" s="267"/>
      <c r="MDF46" s="267"/>
      <c r="MDG46" s="267"/>
      <c r="MDH46" s="267"/>
      <c r="MDI46" s="267"/>
      <c r="MDJ46" s="267"/>
      <c r="MDK46" s="267"/>
      <c r="MDL46" s="267"/>
      <c r="MDM46" s="267"/>
      <c r="MDN46" s="267"/>
      <c r="MDO46" s="267"/>
      <c r="MDP46" s="267"/>
      <c r="MDQ46" s="267"/>
      <c r="MDR46" s="267"/>
      <c r="MDS46" s="267"/>
      <c r="MDT46" s="267"/>
      <c r="MDU46" s="267"/>
      <c r="MDV46" s="267"/>
      <c r="MDW46" s="267"/>
      <c r="MDX46" s="267"/>
      <c r="MDY46" s="267"/>
      <c r="MDZ46" s="267"/>
      <c r="MEA46" s="267"/>
      <c r="MEB46" s="267"/>
      <c r="MEC46" s="267"/>
      <c r="MED46" s="267"/>
      <c r="MEE46" s="267"/>
      <c r="MEF46" s="267"/>
      <c r="MEG46" s="267"/>
      <c r="MEH46" s="267"/>
      <c r="MEI46" s="267"/>
      <c r="MEJ46" s="267"/>
      <c r="MEK46" s="267"/>
      <c r="MEL46" s="267"/>
      <c r="MEM46" s="267"/>
      <c r="MEN46" s="267"/>
      <c r="MEO46" s="267"/>
      <c r="MEP46" s="267"/>
      <c r="MEQ46" s="267"/>
      <c r="MER46" s="267"/>
      <c r="MES46" s="267"/>
      <c r="MET46" s="267"/>
      <c r="MEU46" s="267"/>
      <c r="MEV46" s="267"/>
      <c r="MEW46" s="267"/>
      <c r="MEX46" s="267"/>
      <c r="MEY46" s="267"/>
      <c r="MEZ46" s="267"/>
      <c r="MFA46" s="267"/>
      <c r="MFB46" s="267"/>
      <c r="MFC46" s="267"/>
      <c r="MFD46" s="267"/>
      <c r="MFE46" s="267"/>
      <c r="MFF46" s="267"/>
      <c r="MFG46" s="267"/>
      <c r="MFH46" s="267"/>
      <c r="MFI46" s="267"/>
      <c r="MFJ46" s="267"/>
      <c r="MFK46" s="267"/>
      <c r="MFL46" s="267"/>
      <c r="MFM46" s="267"/>
      <c r="MFN46" s="267"/>
      <c r="MFO46" s="267"/>
      <c r="MFP46" s="267"/>
      <c r="MFQ46" s="267"/>
      <c r="MFR46" s="267"/>
      <c r="MFS46" s="267"/>
      <c r="MFT46" s="267"/>
      <c r="MFU46" s="267"/>
      <c r="MFV46" s="267"/>
      <c r="MFW46" s="267"/>
      <c r="MFX46" s="267"/>
      <c r="MFY46" s="267"/>
      <c r="MFZ46" s="267"/>
      <c r="MGA46" s="267"/>
      <c r="MGB46" s="267"/>
      <c r="MGC46" s="267"/>
      <c r="MGD46" s="267"/>
      <c r="MGE46" s="267"/>
      <c r="MGF46" s="267"/>
      <c r="MGG46" s="267"/>
      <c r="MGH46" s="267"/>
      <c r="MGI46" s="267"/>
      <c r="MGJ46" s="267"/>
      <c r="MGK46" s="267"/>
      <c r="MGL46" s="267"/>
      <c r="MGM46" s="267"/>
      <c r="MGN46" s="267"/>
      <c r="MGO46" s="267"/>
      <c r="MGP46" s="267"/>
      <c r="MGQ46" s="267"/>
      <c r="MGR46" s="267"/>
      <c r="MGS46" s="267"/>
      <c r="MGT46" s="267"/>
      <c r="MGU46" s="267"/>
      <c r="MGV46" s="267"/>
      <c r="MGW46" s="267"/>
      <c r="MGX46" s="267"/>
      <c r="MGY46" s="267"/>
      <c r="MGZ46" s="267"/>
      <c r="MHA46" s="267"/>
      <c r="MHB46" s="267"/>
      <c r="MHC46" s="267"/>
      <c r="MHD46" s="267"/>
      <c r="MHE46" s="267"/>
      <c r="MHF46" s="267"/>
      <c r="MHG46" s="267"/>
      <c r="MHH46" s="267"/>
      <c r="MHI46" s="267"/>
      <c r="MHJ46" s="267"/>
      <c r="MHK46" s="267"/>
      <c r="MHL46" s="267"/>
      <c r="MHM46" s="267"/>
      <c r="MHN46" s="267"/>
      <c r="MHO46" s="267"/>
      <c r="MHP46" s="267"/>
      <c r="MHQ46" s="267"/>
      <c r="MHR46" s="267"/>
      <c r="MHS46" s="267"/>
      <c r="MHT46" s="267"/>
      <c r="MHU46" s="267"/>
      <c r="MHV46" s="267"/>
      <c r="MHW46" s="267"/>
      <c r="MHX46" s="267"/>
      <c r="MHY46" s="267"/>
      <c r="MHZ46" s="267"/>
      <c r="MIA46" s="267"/>
      <c r="MIB46" s="267"/>
      <c r="MIC46" s="267"/>
      <c r="MID46" s="267"/>
      <c r="MIE46" s="267"/>
      <c r="MIF46" s="267"/>
      <c r="MIG46" s="267"/>
      <c r="MIH46" s="267"/>
      <c r="MII46" s="267"/>
      <c r="MIJ46" s="267"/>
      <c r="MIK46" s="267"/>
      <c r="MIL46" s="267"/>
      <c r="MIM46" s="267"/>
      <c r="MIN46" s="267"/>
      <c r="MIO46" s="267"/>
      <c r="MIP46" s="267"/>
      <c r="MIQ46" s="267"/>
      <c r="MIR46" s="267"/>
      <c r="MIS46" s="267"/>
      <c r="MIT46" s="267"/>
      <c r="MIU46" s="267"/>
      <c r="MIV46" s="267"/>
      <c r="MIW46" s="267"/>
      <c r="MIX46" s="267"/>
      <c r="MIY46" s="267"/>
      <c r="MIZ46" s="267"/>
      <c r="MJA46" s="267"/>
      <c r="MJB46" s="267"/>
      <c r="MJC46" s="267"/>
      <c r="MJD46" s="267"/>
      <c r="MJE46" s="267"/>
      <c r="MJF46" s="267"/>
      <c r="MJG46" s="267"/>
      <c r="MJH46" s="267"/>
      <c r="MJI46" s="267"/>
      <c r="MJJ46" s="267"/>
      <c r="MJK46" s="267"/>
      <c r="MJL46" s="267"/>
      <c r="MJM46" s="267"/>
      <c r="MJN46" s="267"/>
      <c r="MJO46" s="267"/>
      <c r="MJP46" s="267"/>
      <c r="MJQ46" s="267"/>
      <c r="MJR46" s="267"/>
      <c r="MJS46" s="267"/>
      <c r="MJT46" s="267"/>
      <c r="MJU46" s="267"/>
      <c r="MJV46" s="267"/>
      <c r="MJW46" s="267"/>
      <c r="MJX46" s="267"/>
      <c r="MJY46" s="267"/>
      <c r="MJZ46" s="267"/>
      <c r="MKA46" s="267"/>
      <c r="MKB46" s="267"/>
      <c r="MKC46" s="267"/>
      <c r="MKD46" s="267"/>
      <c r="MKE46" s="267"/>
      <c r="MKF46" s="267"/>
      <c r="MKG46" s="267"/>
      <c r="MKH46" s="267"/>
      <c r="MKI46" s="267"/>
      <c r="MKJ46" s="267"/>
      <c r="MKK46" s="267"/>
      <c r="MKL46" s="267"/>
      <c r="MKM46" s="267"/>
      <c r="MKN46" s="267"/>
      <c r="MKO46" s="267"/>
      <c r="MKP46" s="267"/>
      <c r="MKQ46" s="267"/>
      <c r="MKR46" s="267"/>
      <c r="MKS46" s="267"/>
      <c r="MKT46" s="267"/>
      <c r="MKU46" s="267"/>
      <c r="MKV46" s="267"/>
      <c r="MKW46" s="267"/>
      <c r="MKX46" s="267"/>
      <c r="MKY46" s="267"/>
      <c r="MKZ46" s="267"/>
      <c r="MLA46" s="267"/>
      <c r="MLB46" s="267"/>
      <c r="MLC46" s="267"/>
      <c r="MLD46" s="267"/>
      <c r="MLE46" s="267"/>
      <c r="MLF46" s="267"/>
      <c r="MLG46" s="267"/>
      <c r="MLH46" s="267"/>
      <c r="MLI46" s="267"/>
      <c r="MLJ46" s="267"/>
      <c r="MLK46" s="267"/>
      <c r="MLL46" s="267"/>
      <c r="MLM46" s="267"/>
      <c r="MLN46" s="267"/>
      <c r="MLO46" s="267"/>
      <c r="MLP46" s="267"/>
      <c r="MLQ46" s="267"/>
      <c r="MLR46" s="267"/>
      <c r="MLS46" s="267"/>
      <c r="MLT46" s="267"/>
      <c r="MLU46" s="267"/>
      <c r="MLV46" s="267"/>
      <c r="MLW46" s="267"/>
      <c r="MLX46" s="267"/>
      <c r="MLY46" s="267"/>
      <c r="MLZ46" s="267"/>
      <c r="MMA46" s="267"/>
      <c r="MMB46" s="267"/>
      <c r="MMC46" s="267"/>
      <c r="MMD46" s="267"/>
      <c r="MME46" s="267"/>
      <c r="MMF46" s="267"/>
      <c r="MMG46" s="267"/>
      <c r="MMH46" s="267"/>
      <c r="MMI46" s="267"/>
      <c r="MMJ46" s="267"/>
      <c r="MMK46" s="267"/>
      <c r="MML46" s="267"/>
      <c r="MMM46" s="267"/>
      <c r="MMN46" s="267"/>
      <c r="MMO46" s="267"/>
      <c r="MMP46" s="267"/>
      <c r="MMQ46" s="267"/>
      <c r="MMR46" s="267"/>
      <c r="MMS46" s="267"/>
      <c r="MMT46" s="267"/>
      <c r="MMU46" s="267"/>
      <c r="MMV46" s="267"/>
      <c r="MMW46" s="267"/>
      <c r="MMX46" s="267"/>
      <c r="MMY46" s="267"/>
      <c r="MMZ46" s="267"/>
      <c r="MNA46" s="267"/>
      <c r="MNB46" s="267"/>
      <c r="MNC46" s="267"/>
      <c r="MND46" s="267"/>
      <c r="MNE46" s="267"/>
      <c r="MNF46" s="267"/>
      <c r="MNG46" s="267"/>
      <c r="MNH46" s="267"/>
      <c r="MNI46" s="267"/>
      <c r="MNJ46" s="267"/>
      <c r="MNK46" s="267"/>
      <c r="MNL46" s="267"/>
      <c r="MNM46" s="267"/>
      <c r="MNN46" s="267"/>
      <c r="MNO46" s="267"/>
      <c r="MNP46" s="267"/>
      <c r="MNQ46" s="267"/>
      <c r="MNR46" s="267"/>
      <c r="MNS46" s="267"/>
      <c r="MNT46" s="267"/>
      <c r="MNU46" s="267"/>
      <c r="MNV46" s="267"/>
      <c r="MNW46" s="267"/>
      <c r="MNX46" s="267"/>
      <c r="MNY46" s="267"/>
      <c r="MNZ46" s="267"/>
      <c r="MOA46" s="267"/>
      <c r="MOB46" s="267"/>
      <c r="MOC46" s="267"/>
      <c r="MOD46" s="267"/>
      <c r="MOE46" s="267"/>
      <c r="MOF46" s="267"/>
      <c r="MOG46" s="267"/>
      <c r="MOH46" s="267"/>
      <c r="MOI46" s="267"/>
      <c r="MOJ46" s="267"/>
      <c r="MOK46" s="267"/>
      <c r="MOL46" s="267"/>
      <c r="MOM46" s="267"/>
      <c r="MON46" s="267"/>
      <c r="MOO46" s="267"/>
      <c r="MOP46" s="267"/>
      <c r="MOQ46" s="267"/>
      <c r="MOR46" s="267"/>
      <c r="MOS46" s="267"/>
      <c r="MOT46" s="267"/>
      <c r="MOU46" s="267"/>
      <c r="MOV46" s="267"/>
      <c r="MOW46" s="267"/>
      <c r="MOX46" s="267"/>
      <c r="MOY46" s="267"/>
      <c r="MOZ46" s="267"/>
      <c r="MPA46" s="267"/>
      <c r="MPB46" s="267"/>
      <c r="MPC46" s="267"/>
      <c r="MPD46" s="267"/>
      <c r="MPE46" s="267"/>
      <c r="MPF46" s="267"/>
      <c r="MPG46" s="267"/>
      <c r="MPH46" s="267"/>
      <c r="MPI46" s="267"/>
      <c r="MPJ46" s="267"/>
      <c r="MPK46" s="267"/>
      <c r="MPL46" s="267"/>
      <c r="MPM46" s="267"/>
      <c r="MPN46" s="267"/>
      <c r="MPO46" s="267"/>
      <c r="MPP46" s="267"/>
      <c r="MPQ46" s="267"/>
      <c r="MPR46" s="267"/>
      <c r="MPS46" s="267"/>
      <c r="MPT46" s="267"/>
      <c r="MPU46" s="267"/>
      <c r="MPV46" s="267"/>
      <c r="MPW46" s="267"/>
      <c r="MPX46" s="267"/>
      <c r="MPY46" s="267"/>
      <c r="MPZ46" s="267"/>
      <c r="MQA46" s="267"/>
      <c r="MQB46" s="267"/>
      <c r="MQC46" s="267"/>
      <c r="MQD46" s="267"/>
      <c r="MQE46" s="267"/>
      <c r="MQF46" s="267"/>
      <c r="MQG46" s="267"/>
      <c r="MQH46" s="267"/>
      <c r="MQI46" s="267"/>
      <c r="MQJ46" s="267"/>
      <c r="MQK46" s="267"/>
      <c r="MQL46" s="267"/>
      <c r="MQM46" s="267"/>
      <c r="MQN46" s="267"/>
      <c r="MQO46" s="267"/>
      <c r="MQP46" s="267"/>
      <c r="MQQ46" s="267"/>
      <c r="MQR46" s="267"/>
      <c r="MQS46" s="267"/>
      <c r="MQT46" s="267"/>
      <c r="MQU46" s="267"/>
      <c r="MQV46" s="267"/>
      <c r="MQW46" s="267"/>
      <c r="MQX46" s="267"/>
      <c r="MQY46" s="267"/>
      <c r="MQZ46" s="267"/>
      <c r="MRA46" s="267"/>
      <c r="MRB46" s="267"/>
      <c r="MRC46" s="267"/>
      <c r="MRD46" s="267"/>
      <c r="MRE46" s="267"/>
      <c r="MRF46" s="267"/>
      <c r="MRG46" s="267"/>
      <c r="MRH46" s="267"/>
      <c r="MRI46" s="267"/>
      <c r="MRJ46" s="267"/>
      <c r="MRK46" s="267"/>
      <c r="MRL46" s="267"/>
      <c r="MRM46" s="267"/>
      <c r="MRN46" s="267"/>
      <c r="MRO46" s="267"/>
      <c r="MRP46" s="267"/>
      <c r="MRQ46" s="267"/>
      <c r="MRR46" s="267"/>
      <c r="MRS46" s="267"/>
      <c r="MRT46" s="267"/>
      <c r="MRU46" s="267"/>
      <c r="MRV46" s="267"/>
      <c r="MRW46" s="267"/>
      <c r="MRX46" s="267"/>
      <c r="MRY46" s="267"/>
      <c r="MRZ46" s="267"/>
      <c r="MSA46" s="267"/>
      <c r="MSB46" s="267"/>
      <c r="MSC46" s="267"/>
      <c r="MSD46" s="267"/>
      <c r="MSE46" s="267"/>
      <c r="MSF46" s="267"/>
      <c r="MSG46" s="267"/>
      <c r="MSH46" s="267"/>
      <c r="MSI46" s="267"/>
      <c r="MSJ46" s="267"/>
      <c r="MSK46" s="267"/>
      <c r="MSL46" s="267"/>
      <c r="MSM46" s="267"/>
      <c r="MSN46" s="267"/>
      <c r="MSO46" s="267"/>
      <c r="MSP46" s="267"/>
      <c r="MSQ46" s="267"/>
      <c r="MSR46" s="267"/>
      <c r="MSS46" s="267"/>
      <c r="MST46" s="267"/>
      <c r="MSU46" s="267"/>
      <c r="MSV46" s="267"/>
      <c r="MSW46" s="267"/>
      <c r="MSX46" s="267"/>
      <c r="MSY46" s="267"/>
      <c r="MSZ46" s="267"/>
      <c r="MTA46" s="267"/>
      <c r="MTB46" s="267"/>
      <c r="MTC46" s="267"/>
      <c r="MTD46" s="267"/>
      <c r="MTE46" s="267"/>
      <c r="MTF46" s="267"/>
      <c r="MTG46" s="267"/>
      <c r="MTH46" s="267"/>
      <c r="MTI46" s="267"/>
      <c r="MTJ46" s="267"/>
      <c r="MTK46" s="267"/>
      <c r="MTL46" s="267"/>
      <c r="MTM46" s="267"/>
      <c r="MTN46" s="267"/>
      <c r="MTO46" s="267"/>
      <c r="MTP46" s="267"/>
      <c r="MTQ46" s="267"/>
      <c r="MTR46" s="267"/>
      <c r="MTS46" s="267"/>
      <c r="MTT46" s="267"/>
      <c r="MTU46" s="267"/>
      <c r="MTV46" s="267"/>
      <c r="MTW46" s="267"/>
      <c r="MTX46" s="267"/>
      <c r="MTY46" s="267"/>
      <c r="MTZ46" s="267"/>
      <c r="MUA46" s="267"/>
      <c r="MUB46" s="267"/>
      <c r="MUC46" s="267"/>
      <c r="MUD46" s="267"/>
      <c r="MUE46" s="267"/>
      <c r="MUF46" s="267"/>
      <c r="MUG46" s="267"/>
      <c r="MUH46" s="267"/>
      <c r="MUI46" s="267"/>
      <c r="MUJ46" s="267"/>
      <c r="MUK46" s="267"/>
      <c r="MUL46" s="267"/>
      <c r="MUM46" s="267"/>
      <c r="MUN46" s="267"/>
      <c r="MUO46" s="267"/>
      <c r="MUP46" s="267"/>
      <c r="MUQ46" s="267"/>
      <c r="MUR46" s="267"/>
      <c r="MUS46" s="267"/>
      <c r="MUT46" s="267"/>
      <c r="MUU46" s="267"/>
      <c r="MUV46" s="267"/>
      <c r="MUW46" s="267"/>
      <c r="MUX46" s="267"/>
      <c r="MUY46" s="267"/>
      <c r="MUZ46" s="267"/>
      <c r="MVA46" s="267"/>
      <c r="MVB46" s="267"/>
      <c r="MVC46" s="267"/>
      <c r="MVD46" s="267"/>
      <c r="MVE46" s="267"/>
      <c r="MVF46" s="267"/>
      <c r="MVG46" s="267"/>
      <c r="MVH46" s="267"/>
      <c r="MVI46" s="267"/>
      <c r="MVJ46" s="267"/>
      <c r="MVK46" s="267"/>
      <c r="MVL46" s="267"/>
      <c r="MVM46" s="267"/>
      <c r="MVN46" s="267"/>
      <c r="MVO46" s="267"/>
      <c r="MVP46" s="267"/>
      <c r="MVQ46" s="267"/>
      <c r="MVR46" s="267"/>
      <c r="MVS46" s="267"/>
      <c r="MVT46" s="267"/>
      <c r="MVU46" s="267"/>
      <c r="MVV46" s="267"/>
      <c r="MVW46" s="267"/>
      <c r="MVX46" s="267"/>
      <c r="MVY46" s="267"/>
      <c r="MVZ46" s="267"/>
      <c r="MWA46" s="267"/>
      <c r="MWB46" s="267"/>
      <c r="MWC46" s="267"/>
      <c r="MWD46" s="267"/>
      <c r="MWE46" s="267"/>
      <c r="MWF46" s="267"/>
      <c r="MWG46" s="267"/>
      <c r="MWH46" s="267"/>
      <c r="MWI46" s="267"/>
      <c r="MWJ46" s="267"/>
      <c r="MWK46" s="267"/>
      <c r="MWL46" s="267"/>
      <c r="MWM46" s="267"/>
      <c r="MWN46" s="267"/>
      <c r="MWO46" s="267"/>
      <c r="MWP46" s="267"/>
      <c r="MWQ46" s="267"/>
      <c r="MWR46" s="267"/>
      <c r="MWS46" s="267"/>
      <c r="MWT46" s="267"/>
      <c r="MWU46" s="267"/>
      <c r="MWV46" s="267"/>
      <c r="MWW46" s="267"/>
      <c r="MWX46" s="267"/>
      <c r="MWY46" s="267"/>
      <c r="MWZ46" s="267"/>
      <c r="MXA46" s="267"/>
      <c r="MXB46" s="267"/>
      <c r="MXC46" s="267"/>
      <c r="MXD46" s="267"/>
      <c r="MXE46" s="267"/>
      <c r="MXF46" s="267"/>
      <c r="MXG46" s="267"/>
      <c r="MXH46" s="267"/>
      <c r="MXI46" s="267"/>
      <c r="MXJ46" s="267"/>
      <c r="MXK46" s="267"/>
      <c r="MXL46" s="267"/>
      <c r="MXM46" s="267"/>
      <c r="MXN46" s="267"/>
      <c r="MXO46" s="267"/>
      <c r="MXP46" s="267"/>
      <c r="MXQ46" s="267"/>
      <c r="MXR46" s="267"/>
      <c r="MXS46" s="267"/>
      <c r="MXT46" s="267"/>
      <c r="MXU46" s="267"/>
      <c r="MXV46" s="267"/>
      <c r="MXW46" s="267"/>
      <c r="MXX46" s="267"/>
      <c r="MXY46" s="267"/>
      <c r="MXZ46" s="267"/>
      <c r="MYA46" s="267"/>
      <c r="MYB46" s="267"/>
      <c r="MYC46" s="267"/>
      <c r="MYD46" s="267"/>
      <c r="MYE46" s="267"/>
      <c r="MYF46" s="267"/>
      <c r="MYG46" s="267"/>
      <c r="MYH46" s="267"/>
      <c r="MYI46" s="267"/>
      <c r="MYJ46" s="267"/>
      <c r="MYK46" s="267"/>
      <c r="MYL46" s="267"/>
      <c r="MYM46" s="267"/>
      <c r="MYN46" s="267"/>
      <c r="MYO46" s="267"/>
      <c r="MYP46" s="267"/>
      <c r="MYQ46" s="267"/>
      <c r="MYR46" s="267"/>
      <c r="MYS46" s="267"/>
      <c r="MYT46" s="267"/>
      <c r="MYU46" s="267"/>
      <c r="MYV46" s="267"/>
      <c r="MYW46" s="267"/>
      <c r="MYX46" s="267"/>
      <c r="MYY46" s="267"/>
      <c r="MYZ46" s="267"/>
      <c r="MZA46" s="267"/>
      <c r="MZB46" s="267"/>
      <c r="MZC46" s="267"/>
      <c r="MZD46" s="267"/>
      <c r="MZE46" s="267"/>
      <c r="MZF46" s="267"/>
      <c r="MZG46" s="267"/>
      <c r="MZH46" s="267"/>
      <c r="MZI46" s="267"/>
      <c r="MZJ46" s="267"/>
      <c r="MZK46" s="267"/>
      <c r="MZL46" s="267"/>
      <c r="MZM46" s="267"/>
      <c r="MZN46" s="267"/>
      <c r="MZO46" s="267"/>
      <c r="MZP46" s="267"/>
      <c r="MZQ46" s="267"/>
      <c r="MZR46" s="267"/>
      <c r="MZS46" s="267"/>
      <c r="MZT46" s="267"/>
      <c r="MZU46" s="267"/>
      <c r="MZV46" s="267"/>
      <c r="MZW46" s="267"/>
      <c r="MZX46" s="267"/>
      <c r="MZY46" s="267"/>
      <c r="MZZ46" s="267"/>
      <c r="NAA46" s="267"/>
      <c r="NAB46" s="267"/>
      <c r="NAC46" s="267"/>
      <c r="NAD46" s="267"/>
      <c r="NAE46" s="267"/>
      <c r="NAF46" s="267"/>
      <c r="NAG46" s="267"/>
      <c r="NAH46" s="267"/>
      <c r="NAI46" s="267"/>
      <c r="NAJ46" s="267"/>
      <c r="NAK46" s="267"/>
      <c r="NAL46" s="267"/>
      <c r="NAM46" s="267"/>
      <c r="NAN46" s="267"/>
      <c r="NAO46" s="267"/>
      <c r="NAP46" s="267"/>
      <c r="NAQ46" s="267"/>
      <c r="NAR46" s="267"/>
      <c r="NAS46" s="267"/>
      <c r="NAT46" s="267"/>
      <c r="NAU46" s="267"/>
      <c r="NAV46" s="267"/>
      <c r="NAW46" s="267"/>
      <c r="NAX46" s="267"/>
      <c r="NAY46" s="267"/>
      <c r="NAZ46" s="267"/>
      <c r="NBA46" s="267"/>
      <c r="NBB46" s="267"/>
      <c r="NBC46" s="267"/>
      <c r="NBD46" s="267"/>
      <c r="NBE46" s="267"/>
      <c r="NBF46" s="267"/>
      <c r="NBG46" s="267"/>
      <c r="NBH46" s="267"/>
      <c r="NBI46" s="267"/>
      <c r="NBJ46" s="267"/>
      <c r="NBK46" s="267"/>
      <c r="NBL46" s="267"/>
      <c r="NBM46" s="267"/>
      <c r="NBN46" s="267"/>
      <c r="NBO46" s="267"/>
      <c r="NBP46" s="267"/>
      <c r="NBQ46" s="267"/>
      <c r="NBR46" s="267"/>
      <c r="NBS46" s="267"/>
      <c r="NBT46" s="267"/>
      <c r="NBU46" s="267"/>
      <c r="NBV46" s="267"/>
      <c r="NBW46" s="267"/>
      <c r="NBX46" s="267"/>
      <c r="NBY46" s="267"/>
      <c r="NBZ46" s="267"/>
      <c r="NCA46" s="267"/>
      <c r="NCB46" s="267"/>
      <c r="NCC46" s="267"/>
      <c r="NCD46" s="267"/>
      <c r="NCE46" s="267"/>
      <c r="NCF46" s="267"/>
      <c r="NCG46" s="267"/>
      <c r="NCH46" s="267"/>
      <c r="NCI46" s="267"/>
      <c r="NCJ46" s="267"/>
      <c r="NCK46" s="267"/>
      <c r="NCL46" s="267"/>
      <c r="NCM46" s="267"/>
      <c r="NCN46" s="267"/>
      <c r="NCO46" s="267"/>
      <c r="NCP46" s="267"/>
      <c r="NCQ46" s="267"/>
      <c r="NCR46" s="267"/>
      <c r="NCS46" s="267"/>
      <c r="NCT46" s="267"/>
      <c r="NCU46" s="267"/>
      <c r="NCV46" s="267"/>
      <c r="NCW46" s="267"/>
      <c r="NCX46" s="267"/>
      <c r="NCY46" s="267"/>
      <c r="NCZ46" s="267"/>
      <c r="NDA46" s="267"/>
      <c r="NDB46" s="267"/>
      <c r="NDC46" s="267"/>
      <c r="NDD46" s="267"/>
      <c r="NDE46" s="267"/>
      <c r="NDF46" s="267"/>
      <c r="NDG46" s="267"/>
      <c r="NDH46" s="267"/>
      <c r="NDI46" s="267"/>
      <c r="NDJ46" s="267"/>
      <c r="NDK46" s="267"/>
      <c r="NDL46" s="267"/>
      <c r="NDM46" s="267"/>
      <c r="NDN46" s="267"/>
      <c r="NDO46" s="267"/>
      <c r="NDP46" s="267"/>
      <c r="NDQ46" s="267"/>
      <c r="NDR46" s="267"/>
      <c r="NDS46" s="267"/>
      <c r="NDT46" s="267"/>
      <c r="NDU46" s="267"/>
      <c r="NDV46" s="267"/>
      <c r="NDW46" s="267"/>
      <c r="NDX46" s="267"/>
      <c r="NDY46" s="267"/>
      <c r="NDZ46" s="267"/>
      <c r="NEA46" s="267"/>
      <c r="NEB46" s="267"/>
      <c r="NEC46" s="267"/>
      <c r="NED46" s="267"/>
      <c r="NEE46" s="267"/>
      <c r="NEF46" s="267"/>
      <c r="NEG46" s="267"/>
      <c r="NEH46" s="267"/>
      <c r="NEI46" s="267"/>
      <c r="NEJ46" s="267"/>
      <c r="NEK46" s="267"/>
      <c r="NEL46" s="267"/>
      <c r="NEM46" s="267"/>
      <c r="NEN46" s="267"/>
      <c r="NEO46" s="267"/>
      <c r="NEP46" s="267"/>
      <c r="NEQ46" s="267"/>
      <c r="NER46" s="267"/>
      <c r="NES46" s="267"/>
      <c r="NET46" s="267"/>
      <c r="NEU46" s="267"/>
      <c r="NEV46" s="267"/>
      <c r="NEW46" s="267"/>
      <c r="NEX46" s="267"/>
      <c r="NEY46" s="267"/>
      <c r="NEZ46" s="267"/>
      <c r="NFA46" s="267"/>
      <c r="NFB46" s="267"/>
      <c r="NFC46" s="267"/>
      <c r="NFD46" s="267"/>
      <c r="NFE46" s="267"/>
      <c r="NFF46" s="267"/>
      <c r="NFG46" s="267"/>
      <c r="NFH46" s="267"/>
      <c r="NFI46" s="267"/>
      <c r="NFJ46" s="267"/>
      <c r="NFK46" s="267"/>
      <c r="NFL46" s="267"/>
      <c r="NFM46" s="267"/>
      <c r="NFN46" s="267"/>
      <c r="NFO46" s="267"/>
      <c r="NFP46" s="267"/>
      <c r="NFQ46" s="267"/>
      <c r="NFR46" s="267"/>
      <c r="NFS46" s="267"/>
      <c r="NFT46" s="267"/>
      <c r="NFU46" s="267"/>
      <c r="NFV46" s="267"/>
      <c r="NFW46" s="267"/>
      <c r="NFX46" s="267"/>
      <c r="NFY46" s="267"/>
      <c r="NFZ46" s="267"/>
      <c r="NGA46" s="267"/>
      <c r="NGB46" s="267"/>
      <c r="NGC46" s="267"/>
      <c r="NGD46" s="267"/>
      <c r="NGE46" s="267"/>
      <c r="NGF46" s="267"/>
      <c r="NGG46" s="267"/>
      <c r="NGH46" s="267"/>
      <c r="NGI46" s="267"/>
      <c r="NGJ46" s="267"/>
      <c r="NGK46" s="267"/>
      <c r="NGL46" s="267"/>
      <c r="NGM46" s="267"/>
      <c r="NGN46" s="267"/>
      <c r="NGO46" s="267"/>
      <c r="NGP46" s="267"/>
      <c r="NGQ46" s="267"/>
      <c r="NGR46" s="267"/>
      <c r="NGS46" s="267"/>
      <c r="NGT46" s="267"/>
      <c r="NGU46" s="267"/>
      <c r="NGV46" s="267"/>
      <c r="NGW46" s="267"/>
      <c r="NGX46" s="267"/>
      <c r="NGY46" s="267"/>
      <c r="NGZ46" s="267"/>
      <c r="NHA46" s="267"/>
      <c r="NHB46" s="267"/>
      <c r="NHC46" s="267"/>
      <c r="NHD46" s="267"/>
      <c r="NHE46" s="267"/>
      <c r="NHF46" s="267"/>
      <c r="NHG46" s="267"/>
      <c r="NHH46" s="267"/>
      <c r="NHI46" s="267"/>
      <c r="NHJ46" s="267"/>
      <c r="NHK46" s="267"/>
      <c r="NHL46" s="267"/>
      <c r="NHM46" s="267"/>
      <c r="NHN46" s="267"/>
      <c r="NHO46" s="267"/>
      <c r="NHP46" s="267"/>
      <c r="NHQ46" s="267"/>
      <c r="NHR46" s="267"/>
      <c r="NHS46" s="267"/>
      <c r="NHT46" s="267"/>
      <c r="NHU46" s="267"/>
      <c r="NHV46" s="267"/>
      <c r="NHW46" s="267"/>
      <c r="NHX46" s="267"/>
      <c r="NHY46" s="267"/>
      <c r="NHZ46" s="267"/>
      <c r="NIA46" s="267"/>
      <c r="NIB46" s="267"/>
      <c r="NIC46" s="267"/>
      <c r="NID46" s="267"/>
      <c r="NIE46" s="267"/>
      <c r="NIF46" s="267"/>
      <c r="NIG46" s="267"/>
      <c r="NIH46" s="267"/>
      <c r="NII46" s="267"/>
      <c r="NIJ46" s="267"/>
      <c r="NIK46" s="267"/>
      <c r="NIL46" s="267"/>
      <c r="NIM46" s="267"/>
      <c r="NIN46" s="267"/>
      <c r="NIO46" s="267"/>
      <c r="NIP46" s="267"/>
      <c r="NIQ46" s="267"/>
      <c r="NIR46" s="267"/>
      <c r="NIS46" s="267"/>
      <c r="NIT46" s="267"/>
      <c r="NIU46" s="267"/>
      <c r="NIV46" s="267"/>
      <c r="NIW46" s="267"/>
      <c r="NIX46" s="267"/>
      <c r="NIY46" s="267"/>
      <c r="NIZ46" s="267"/>
      <c r="NJA46" s="267"/>
      <c r="NJB46" s="267"/>
      <c r="NJC46" s="267"/>
      <c r="NJD46" s="267"/>
      <c r="NJE46" s="267"/>
      <c r="NJF46" s="267"/>
      <c r="NJG46" s="267"/>
      <c r="NJH46" s="267"/>
      <c r="NJI46" s="267"/>
      <c r="NJJ46" s="267"/>
      <c r="NJK46" s="267"/>
      <c r="NJL46" s="267"/>
      <c r="NJM46" s="267"/>
      <c r="NJN46" s="267"/>
      <c r="NJO46" s="267"/>
      <c r="NJP46" s="267"/>
      <c r="NJQ46" s="267"/>
      <c r="NJR46" s="267"/>
      <c r="NJS46" s="267"/>
      <c r="NJT46" s="267"/>
      <c r="NJU46" s="267"/>
      <c r="NJV46" s="267"/>
      <c r="NJW46" s="267"/>
      <c r="NJX46" s="267"/>
      <c r="NJY46" s="267"/>
      <c r="NJZ46" s="267"/>
      <c r="NKA46" s="267"/>
      <c r="NKB46" s="267"/>
      <c r="NKC46" s="267"/>
      <c r="NKD46" s="267"/>
      <c r="NKE46" s="267"/>
      <c r="NKF46" s="267"/>
      <c r="NKG46" s="267"/>
      <c r="NKH46" s="267"/>
      <c r="NKI46" s="267"/>
      <c r="NKJ46" s="267"/>
      <c r="NKK46" s="267"/>
      <c r="NKL46" s="267"/>
      <c r="NKM46" s="267"/>
      <c r="NKN46" s="267"/>
      <c r="NKO46" s="267"/>
      <c r="NKP46" s="267"/>
      <c r="NKQ46" s="267"/>
      <c r="NKR46" s="267"/>
      <c r="NKS46" s="267"/>
      <c r="NKT46" s="267"/>
      <c r="NKU46" s="267"/>
      <c r="NKV46" s="267"/>
      <c r="NKW46" s="267"/>
      <c r="NKX46" s="267"/>
      <c r="NKY46" s="267"/>
      <c r="NKZ46" s="267"/>
      <c r="NLA46" s="267"/>
      <c r="NLB46" s="267"/>
      <c r="NLC46" s="267"/>
      <c r="NLD46" s="267"/>
      <c r="NLE46" s="267"/>
      <c r="NLF46" s="267"/>
      <c r="NLG46" s="267"/>
      <c r="NLH46" s="267"/>
      <c r="NLI46" s="267"/>
      <c r="NLJ46" s="267"/>
      <c r="NLK46" s="267"/>
      <c r="NLL46" s="267"/>
      <c r="NLM46" s="267"/>
      <c r="NLN46" s="267"/>
      <c r="NLO46" s="267"/>
      <c r="NLP46" s="267"/>
      <c r="NLQ46" s="267"/>
      <c r="NLR46" s="267"/>
      <c r="NLS46" s="267"/>
      <c r="NLT46" s="267"/>
      <c r="NLU46" s="267"/>
      <c r="NLV46" s="267"/>
      <c r="NLW46" s="267"/>
      <c r="NLX46" s="267"/>
      <c r="NLY46" s="267"/>
      <c r="NLZ46" s="267"/>
      <c r="NMA46" s="267"/>
      <c r="NMB46" s="267"/>
      <c r="NMC46" s="267"/>
      <c r="NMD46" s="267"/>
      <c r="NME46" s="267"/>
      <c r="NMF46" s="267"/>
      <c r="NMG46" s="267"/>
      <c r="NMH46" s="267"/>
      <c r="NMI46" s="267"/>
      <c r="NMJ46" s="267"/>
      <c r="NMK46" s="267"/>
      <c r="NML46" s="267"/>
      <c r="NMM46" s="267"/>
      <c r="NMN46" s="267"/>
      <c r="NMO46" s="267"/>
      <c r="NMP46" s="267"/>
      <c r="NMQ46" s="267"/>
      <c r="NMR46" s="267"/>
      <c r="NMS46" s="267"/>
      <c r="NMT46" s="267"/>
      <c r="NMU46" s="267"/>
      <c r="NMV46" s="267"/>
      <c r="NMW46" s="267"/>
      <c r="NMX46" s="267"/>
      <c r="NMY46" s="267"/>
      <c r="NMZ46" s="267"/>
      <c r="NNA46" s="267"/>
      <c r="NNB46" s="267"/>
      <c r="NNC46" s="267"/>
      <c r="NND46" s="267"/>
      <c r="NNE46" s="267"/>
      <c r="NNF46" s="267"/>
      <c r="NNG46" s="267"/>
      <c r="NNH46" s="267"/>
      <c r="NNI46" s="267"/>
      <c r="NNJ46" s="267"/>
      <c r="NNK46" s="267"/>
      <c r="NNL46" s="267"/>
      <c r="NNM46" s="267"/>
      <c r="NNN46" s="267"/>
      <c r="NNO46" s="267"/>
      <c r="NNP46" s="267"/>
      <c r="NNQ46" s="267"/>
      <c r="NNR46" s="267"/>
      <c r="NNS46" s="267"/>
      <c r="NNT46" s="267"/>
      <c r="NNU46" s="267"/>
      <c r="NNV46" s="267"/>
      <c r="NNW46" s="267"/>
      <c r="NNX46" s="267"/>
      <c r="NNY46" s="267"/>
      <c r="NNZ46" s="267"/>
      <c r="NOA46" s="267"/>
      <c r="NOB46" s="267"/>
      <c r="NOC46" s="267"/>
      <c r="NOD46" s="267"/>
      <c r="NOE46" s="267"/>
      <c r="NOF46" s="267"/>
      <c r="NOG46" s="267"/>
      <c r="NOH46" s="267"/>
      <c r="NOI46" s="267"/>
      <c r="NOJ46" s="267"/>
      <c r="NOK46" s="267"/>
      <c r="NOL46" s="267"/>
      <c r="NOM46" s="267"/>
      <c r="NON46" s="267"/>
      <c r="NOO46" s="267"/>
      <c r="NOP46" s="267"/>
      <c r="NOQ46" s="267"/>
      <c r="NOR46" s="267"/>
      <c r="NOS46" s="267"/>
      <c r="NOT46" s="267"/>
      <c r="NOU46" s="267"/>
      <c r="NOV46" s="267"/>
      <c r="NOW46" s="267"/>
      <c r="NOX46" s="267"/>
      <c r="NOY46" s="267"/>
      <c r="NOZ46" s="267"/>
      <c r="NPA46" s="267"/>
      <c r="NPB46" s="267"/>
      <c r="NPC46" s="267"/>
      <c r="NPD46" s="267"/>
      <c r="NPE46" s="267"/>
      <c r="NPF46" s="267"/>
      <c r="NPG46" s="267"/>
      <c r="NPH46" s="267"/>
      <c r="NPI46" s="267"/>
      <c r="NPJ46" s="267"/>
      <c r="NPK46" s="267"/>
      <c r="NPL46" s="267"/>
      <c r="NPM46" s="267"/>
      <c r="NPN46" s="267"/>
      <c r="NPO46" s="267"/>
      <c r="NPP46" s="267"/>
      <c r="NPQ46" s="267"/>
      <c r="NPR46" s="267"/>
      <c r="NPS46" s="267"/>
      <c r="NPT46" s="267"/>
      <c r="NPU46" s="267"/>
      <c r="NPV46" s="267"/>
      <c r="NPW46" s="267"/>
      <c r="NPX46" s="267"/>
      <c r="NPY46" s="267"/>
      <c r="NPZ46" s="267"/>
      <c r="NQA46" s="267"/>
      <c r="NQB46" s="267"/>
      <c r="NQC46" s="267"/>
      <c r="NQD46" s="267"/>
      <c r="NQE46" s="267"/>
      <c r="NQF46" s="267"/>
      <c r="NQG46" s="267"/>
      <c r="NQH46" s="267"/>
      <c r="NQI46" s="267"/>
      <c r="NQJ46" s="267"/>
      <c r="NQK46" s="267"/>
      <c r="NQL46" s="267"/>
      <c r="NQM46" s="267"/>
      <c r="NQN46" s="267"/>
      <c r="NQO46" s="267"/>
      <c r="NQP46" s="267"/>
      <c r="NQQ46" s="267"/>
      <c r="NQR46" s="267"/>
      <c r="NQS46" s="267"/>
      <c r="NQT46" s="267"/>
      <c r="NQU46" s="267"/>
      <c r="NQV46" s="267"/>
      <c r="NQW46" s="267"/>
      <c r="NQX46" s="267"/>
      <c r="NQY46" s="267"/>
      <c r="NQZ46" s="267"/>
      <c r="NRA46" s="267"/>
      <c r="NRB46" s="267"/>
      <c r="NRC46" s="267"/>
      <c r="NRD46" s="267"/>
      <c r="NRE46" s="267"/>
      <c r="NRF46" s="267"/>
      <c r="NRG46" s="267"/>
      <c r="NRH46" s="267"/>
      <c r="NRI46" s="267"/>
      <c r="NRJ46" s="267"/>
      <c r="NRK46" s="267"/>
      <c r="NRL46" s="267"/>
      <c r="NRM46" s="267"/>
      <c r="NRN46" s="267"/>
      <c r="NRO46" s="267"/>
      <c r="NRP46" s="267"/>
      <c r="NRQ46" s="267"/>
      <c r="NRR46" s="267"/>
      <c r="NRS46" s="267"/>
      <c r="NRT46" s="267"/>
      <c r="NRU46" s="267"/>
      <c r="NRV46" s="267"/>
      <c r="NRW46" s="267"/>
      <c r="NRX46" s="267"/>
      <c r="NRY46" s="267"/>
      <c r="NRZ46" s="267"/>
      <c r="NSA46" s="267"/>
      <c r="NSB46" s="267"/>
      <c r="NSC46" s="267"/>
      <c r="NSD46" s="267"/>
      <c r="NSE46" s="267"/>
      <c r="NSF46" s="267"/>
      <c r="NSG46" s="267"/>
      <c r="NSH46" s="267"/>
      <c r="NSI46" s="267"/>
      <c r="NSJ46" s="267"/>
      <c r="NSK46" s="267"/>
      <c r="NSL46" s="267"/>
      <c r="NSM46" s="267"/>
      <c r="NSN46" s="267"/>
      <c r="NSO46" s="267"/>
      <c r="NSP46" s="267"/>
      <c r="NSQ46" s="267"/>
      <c r="NSR46" s="267"/>
      <c r="NSS46" s="267"/>
      <c r="NST46" s="267"/>
      <c r="NSU46" s="267"/>
      <c r="NSV46" s="267"/>
      <c r="NSW46" s="267"/>
      <c r="NSX46" s="267"/>
      <c r="NSY46" s="267"/>
      <c r="NSZ46" s="267"/>
      <c r="NTA46" s="267"/>
      <c r="NTB46" s="267"/>
      <c r="NTC46" s="267"/>
      <c r="NTD46" s="267"/>
      <c r="NTE46" s="267"/>
      <c r="NTF46" s="267"/>
      <c r="NTG46" s="267"/>
      <c r="NTH46" s="267"/>
      <c r="NTI46" s="267"/>
      <c r="NTJ46" s="267"/>
      <c r="NTK46" s="267"/>
      <c r="NTL46" s="267"/>
      <c r="NTM46" s="267"/>
      <c r="NTN46" s="267"/>
      <c r="NTO46" s="267"/>
      <c r="NTP46" s="267"/>
      <c r="NTQ46" s="267"/>
      <c r="NTR46" s="267"/>
      <c r="NTS46" s="267"/>
      <c r="NTT46" s="267"/>
      <c r="NTU46" s="267"/>
      <c r="NTV46" s="267"/>
      <c r="NTW46" s="267"/>
      <c r="NTX46" s="267"/>
      <c r="NTY46" s="267"/>
      <c r="NTZ46" s="267"/>
      <c r="NUA46" s="267"/>
      <c r="NUB46" s="267"/>
      <c r="NUC46" s="267"/>
      <c r="NUD46" s="267"/>
      <c r="NUE46" s="267"/>
      <c r="NUF46" s="267"/>
      <c r="NUG46" s="267"/>
      <c r="NUH46" s="267"/>
      <c r="NUI46" s="267"/>
      <c r="NUJ46" s="267"/>
      <c r="NUK46" s="267"/>
      <c r="NUL46" s="267"/>
      <c r="NUM46" s="267"/>
      <c r="NUN46" s="267"/>
      <c r="NUO46" s="267"/>
      <c r="NUP46" s="267"/>
      <c r="NUQ46" s="267"/>
      <c r="NUR46" s="267"/>
      <c r="NUS46" s="267"/>
      <c r="NUT46" s="267"/>
      <c r="NUU46" s="267"/>
      <c r="NUV46" s="267"/>
      <c r="NUW46" s="267"/>
      <c r="NUX46" s="267"/>
      <c r="NUY46" s="267"/>
      <c r="NUZ46" s="267"/>
      <c r="NVA46" s="267"/>
      <c r="NVB46" s="267"/>
      <c r="NVC46" s="267"/>
      <c r="NVD46" s="267"/>
      <c r="NVE46" s="267"/>
      <c r="NVF46" s="267"/>
      <c r="NVG46" s="267"/>
      <c r="NVH46" s="267"/>
      <c r="NVI46" s="267"/>
      <c r="NVJ46" s="267"/>
      <c r="NVK46" s="267"/>
      <c r="NVL46" s="267"/>
      <c r="NVM46" s="267"/>
      <c r="NVN46" s="267"/>
      <c r="NVO46" s="267"/>
      <c r="NVP46" s="267"/>
      <c r="NVQ46" s="267"/>
      <c r="NVR46" s="267"/>
      <c r="NVS46" s="267"/>
      <c r="NVT46" s="267"/>
      <c r="NVU46" s="267"/>
      <c r="NVV46" s="267"/>
      <c r="NVW46" s="267"/>
      <c r="NVX46" s="267"/>
      <c r="NVY46" s="267"/>
      <c r="NVZ46" s="267"/>
      <c r="NWA46" s="267"/>
      <c r="NWB46" s="267"/>
      <c r="NWC46" s="267"/>
      <c r="NWD46" s="267"/>
      <c r="NWE46" s="267"/>
      <c r="NWF46" s="267"/>
      <c r="NWG46" s="267"/>
      <c r="NWH46" s="267"/>
      <c r="NWI46" s="267"/>
      <c r="NWJ46" s="267"/>
      <c r="NWK46" s="267"/>
      <c r="NWL46" s="267"/>
      <c r="NWM46" s="267"/>
      <c r="NWN46" s="267"/>
      <c r="NWO46" s="267"/>
      <c r="NWP46" s="267"/>
      <c r="NWQ46" s="267"/>
      <c r="NWR46" s="267"/>
      <c r="NWS46" s="267"/>
      <c r="NWT46" s="267"/>
      <c r="NWU46" s="267"/>
      <c r="NWV46" s="267"/>
      <c r="NWW46" s="267"/>
      <c r="NWX46" s="267"/>
      <c r="NWY46" s="267"/>
      <c r="NWZ46" s="267"/>
      <c r="NXA46" s="267"/>
      <c r="NXB46" s="267"/>
      <c r="NXC46" s="267"/>
      <c r="NXD46" s="267"/>
      <c r="NXE46" s="267"/>
      <c r="NXF46" s="267"/>
      <c r="NXG46" s="267"/>
      <c r="NXH46" s="267"/>
      <c r="NXI46" s="267"/>
      <c r="NXJ46" s="267"/>
      <c r="NXK46" s="267"/>
      <c r="NXL46" s="267"/>
      <c r="NXM46" s="267"/>
      <c r="NXN46" s="267"/>
      <c r="NXO46" s="267"/>
      <c r="NXP46" s="267"/>
      <c r="NXQ46" s="267"/>
      <c r="NXR46" s="267"/>
      <c r="NXS46" s="267"/>
      <c r="NXT46" s="267"/>
      <c r="NXU46" s="267"/>
      <c r="NXV46" s="267"/>
      <c r="NXW46" s="267"/>
      <c r="NXX46" s="267"/>
      <c r="NXY46" s="267"/>
      <c r="NXZ46" s="267"/>
      <c r="NYA46" s="267"/>
      <c r="NYB46" s="267"/>
      <c r="NYC46" s="267"/>
      <c r="NYD46" s="267"/>
      <c r="NYE46" s="267"/>
      <c r="NYF46" s="267"/>
      <c r="NYG46" s="267"/>
      <c r="NYH46" s="267"/>
      <c r="NYI46" s="267"/>
      <c r="NYJ46" s="267"/>
      <c r="NYK46" s="267"/>
      <c r="NYL46" s="267"/>
      <c r="NYM46" s="267"/>
      <c r="NYN46" s="267"/>
      <c r="NYO46" s="267"/>
      <c r="NYP46" s="267"/>
      <c r="NYQ46" s="267"/>
      <c r="NYR46" s="267"/>
      <c r="NYS46" s="267"/>
      <c r="NYT46" s="267"/>
      <c r="NYU46" s="267"/>
      <c r="NYV46" s="267"/>
      <c r="NYW46" s="267"/>
      <c r="NYX46" s="267"/>
      <c r="NYY46" s="267"/>
      <c r="NYZ46" s="267"/>
      <c r="NZA46" s="267"/>
      <c r="NZB46" s="267"/>
      <c r="NZC46" s="267"/>
      <c r="NZD46" s="267"/>
      <c r="NZE46" s="267"/>
      <c r="NZF46" s="267"/>
      <c r="NZG46" s="267"/>
      <c r="NZH46" s="267"/>
      <c r="NZI46" s="267"/>
      <c r="NZJ46" s="267"/>
      <c r="NZK46" s="267"/>
      <c r="NZL46" s="267"/>
      <c r="NZM46" s="267"/>
      <c r="NZN46" s="267"/>
      <c r="NZO46" s="267"/>
      <c r="NZP46" s="267"/>
      <c r="NZQ46" s="267"/>
      <c r="NZR46" s="267"/>
      <c r="NZS46" s="267"/>
      <c r="NZT46" s="267"/>
      <c r="NZU46" s="267"/>
      <c r="NZV46" s="267"/>
      <c r="NZW46" s="267"/>
      <c r="NZX46" s="267"/>
      <c r="NZY46" s="267"/>
      <c r="NZZ46" s="267"/>
      <c r="OAA46" s="267"/>
      <c r="OAB46" s="267"/>
      <c r="OAC46" s="267"/>
      <c r="OAD46" s="267"/>
      <c r="OAE46" s="267"/>
      <c r="OAF46" s="267"/>
      <c r="OAG46" s="267"/>
      <c r="OAH46" s="267"/>
      <c r="OAI46" s="267"/>
      <c r="OAJ46" s="267"/>
      <c r="OAK46" s="267"/>
      <c r="OAL46" s="267"/>
      <c r="OAM46" s="267"/>
      <c r="OAN46" s="267"/>
      <c r="OAO46" s="267"/>
      <c r="OAP46" s="267"/>
      <c r="OAQ46" s="267"/>
      <c r="OAR46" s="267"/>
      <c r="OAS46" s="267"/>
      <c r="OAT46" s="267"/>
      <c r="OAU46" s="267"/>
      <c r="OAV46" s="267"/>
      <c r="OAW46" s="267"/>
      <c r="OAX46" s="267"/>
      <c r="OAY46" s="267"/>
      <c r="OAZ46" s="267"/>
      <c r="OBA46" s="267"/>
      <c r="OBB46" s="267"/>
      <c r="OBC46" s="267"/>
      <c r="OBD46" s="267"/>
      <c r="OBE46" s="267"/>
      <c r="OBF46" s="267"/>
      <c r="OBG46" s="267"/>
      <c r="OBH46" s="267"/>
      <c r="OBI46" s="267"/>
      <c r="OBJ46" s="267"/>
      <c r="OBK46" s="267"/>
      <c r="OBL46" s="267"/>
      <c r="OBM46" s="267"/>
      <c r="OBN46" s="267"/>
      <c r="OBO46" s="267"/>
      <c r="OBP46" s="267"/>
      <c r="OBQ46" s="267"/>
      <c r="OBR46" s="267"/>
      <c r="OBS46" s="267"/>
      <c r="OBT46" s="267"/>
      <c r="OBU46" s="267"/>
      <c r="OBV46" s="267"/>
      <c r="OBW46" s="267"/>
      <c r="OBX46" s="267"/>
      <c r="OBY46" s="267"/>
      <c r="OBZ46" s="267"/>
      <c r="OCA46" s="267"/>
      <c r="OCB46" s="267"/>
      <c r="OCC46" s="267"/>
      <c r="OCD46" s="267"/>
      <c r="OCE46" s="267"/>
      <c r="OCF46" s="267"/>
      <c r="OCG46" s="267"/>
      <c r="OCH46" s="267"/>
      <c r="OCI46" s="267"/>
      <c r="OCJ46" s="267"/>
      <c r="OCK46" s="267"/>
      <c r="OCL46" s="267"/>
      <c r="OCM46" s="267"/>
      <c r="OCN46" s="267"/>
      <c r="OCO46" s="267"/>
      <c r="OCP46" s="267"/>
      <c r="OCQ46" s="267"/>
      <c r="OCR46" s="267"/>
      <c r="OCS46" s="267"/>
      <c r="OCT46" s="267"/>
      <c r="OCU46" s="267"/>
      <c r="OCV46" s="267"/>
      <c r="OCW46" s="267"/>
      <c r="OCX46" s="267"/>
      <c r="OCY46" s="267"/>
      <c r="OCZ46" s="267"/>
      <c r="ODA46" s="267"/>
      <c r="ODB46" s="267"/>
      <c r="ODC46" s="267"/>
      <c r="ODD46" s="267"/>
      <c r="ODE46" s="267"/>
      <c r="ODF46" s="267"/>
      <c r="ODG46" s="267"/>
      <c r="ODH46" s="267"/>
      <c r="ODI46" s="267"/>
      <c r="ODJ46" s="267"/>
      <c r="ODK46" s="267"/>
      <c r="ODL46" s="267"/>
      <c r="ODM46" s="267"/>
      <c r="ODN46" s="267"/>
      <c r="ODO46" s="267"/>
      <c r="ODP46" s="267"/>
      <c r="ODQ46" s="267"/>
      <c r="ODR46" s="267"/>
      <c r="ODS46" s="267"/>
      <c r="ODT46" s="267"/>
      <c r="ODU46" s="267"/>
      <c r="ODV46" s="267"/>
      <c r="ODW46" s="267"/>
      <c r="ODX46" s="267"/>
      <c r="ODY46" s="267"/>
      <c r="ODZ46" s="267"/>
      <c r="OEA46" s="267"/>
      <c r="OEB46" s="267"/>
      <c r="OEC46" s="267"/>
      <c r="OED46" s="267"/>
      <c r="OEE46" s="267"/>
      <c r="OEF46" s="267"/>
      <c r="OEG46" s="267"/>
      <c r="OEH46" s="267"/>
      <c r="OEI46" s="267"/>
      <c r="OEJ46" s="267"/>
      <c r="OEK46" s="267"/>
      <c r="OEL46" s="267"/>
      <c r="OEM46" s="267"/>
      <c r="OEN46" s="267"/>
      <c r="OEO46" s="267"/>
      <c r="OEP46" s="267"/>
      <c r="OEQ46" s="267"/>
      <c r="OER46" s="267"/>
      <c r="OES46" s="267"/>
      <c r="OET46" s="267"/>
      <c r="OEU46" s="267"/>
      <c r="OEV46" s="267"/>
      <c r="OEW46" s="267"/>
      <c r="OEX46" s="267"/>
      <c r="OEY46" s="267"/>
      <c r="OEZ46" s="267"/>
      <c r="OFA46" s="267"/>
      <c r="OFB46" s="267"/>
      <c r="OFC46" s="267"/>
      <c r="OFD46" s="267"/>
      <c r="OFE46" s="267"/>
      <c r="OFF46" s="267"/>
      <c r="OFG46" s="267"/>
      <c r="OFH46" s="267"/>
      <c r="OFI46" s="267"/>
      <c r="OFJ46" s="267"/>
      <c r="OFK46" s="267"/>
      <c r="OFL46" s="267"/>
      <c r="OFM46" s="267"/>
      <c r="OFN46" s="267"/>
      <c r="OFO46" s="267"/>
      <c r="OFP46" s="267"/>
      <c r="OFQ46" s="267"/>
      <c r="OFR46" s="267"/>
      <c r="OFS46" s="267"/>
      <c r="OFT46" s="267"/>
      <c r="OFU46" s="267"/>
      <c r="OFV46" s="267"/>
      <c r="OFW46" s="267"/>
      <c r="OFX46" s="267"/>
      <c r="OFY46" s="267"/>
      <c r="OFZ46" s="267"/>
      <c r="OGA46" s="267"/>
      <c r="OGB46" s="267"/>
      <c r="OGC46" s="267"/>
      <c r="OGD46" s="267"/>
      <c r="OGE46" s="267"/>
      <c r="OGF46" s="267"/>
      <c r="OGG46" s="267"/>
      <c r="OGH46" s="267"/>
      <c r="OGI46" s="267"/>
      <c r="OGJ46" s="267"/>
      <c r="OGK46" s="267"/>
      <c r="OGL46" s="267"/>
      <c r="OGM46" s="267"/>
      <c r="OGN46" s="267"/>
      <c r="OGO46" s="267"/>
      <c r="OGP46" s="267"/>
      <c r="OGQ46" s="267"/>
      <c r="OGR46" s="267"/>
      <c r="OGS46" s="267"/>
      <c r="OGT46" s="267"/>
      <c r="OGU46" s="267"/>
      <c r="OGV46" s="267"/>
      <c r="OGW46" s="267"/>
      <c r="OGX46" s="267"/>
      <c r="OGY46" s="267"/>
      <c r="OGZ46" s="267"/>
      <c r="OHA46" s="267"/>
      <c r="OHB46" s="267"/>
      <c r="OHC46" s="267"/>
      <c r="OHD46" s="267"/>
      <c r="OHE46" s="267"/>
      <c r="OHF46" s="267"/>
      <c r="OHG46" s="267"/>
      <c r="OHH46" s="267"/>
      <c r="OHI46" s="267"/>
      <c r="OHJ46" s="267"/>
      <c r="OHK46" s="267"/>
      <c r="OHL46" s="267"/>
      <c r="OHM46" s="267"/>
      <c r="OHN46" s="267"/>
      <c r="OHO46" s="267"/>
      <c r="OHP46" s="267"/>
      <c r="OHQ46" s="267"/>
      <c r="OHR46" s="267"/>
      <c r="OHS46" s="267"/>
      <c r="OHT46" s="267"/>
      <c r="OHU46" s="267"/>
      <c r="OHV46" s="267"/>
      <c r="OHW46" s="267"/>
      <c r="OHX46" s="267"/>
      <c r="OHY46" s="267"/>
      <c r="OHZ46" s="267"/>
      <c r="OIA46" s="267"/>
      <c r="OIB46" s="267"/>
      <c r="OIC46" s="267"/>
      <c r="OID46" s="267"/>
      <c r="OIE46" s="267"/>
      <c r="OIF46" s="267"/>
      <c r="OIG46" s="267"/>
      <c r="OIH46" s="267"/>
      <c r="OII46" s="267"/>
      <c r="OIJ46" s="267"/>
      <c r="OIK46" s="267"/>
      <c r="OIL46" s="267"/>
      <c r="OIM46" s="267"/>
      <c r="OIN46" s="267"/>
      <c r="OIO46" s="267"/>
      <c r="OIP46" s="267"/>
      <c r="OIQ46" s="267"/>
      <c r="OIR46" s="267"/>
      <c r="OIS46" s="267"/>
      <c r="OIT46" s="267"/>
      <c r="OIU46" s="267"/>
      <c r="OIV46" s="267"/>
      <c r="OIW46" s="267"/>
      <c r="OIX46" s="267"/>
      <c r="OIY46" s="267"/>
      <c r="OIZ46" s="267"/>
      <c r="OJA46" s="267"/>
      <c r="OJB46" s="267"/>
      <c r="OJC46" s="267"/>
      <c r="OJD46" s="267"/>
      <c r="OJE46" s="267"/>
      <c r="OJF46" s="267"/>
      <c r="OJG46" s="267"/>
      <c r="OJH46" s="267"/>
      <c r="OJI46" s="267"/>
      <c r="OJJ46" s="267"/>
      <c r="OJK46" s="267"/>
      <c r="OJL46" s="267"/>
      <c r="OJM46" s="267"/>
      <c r="OJN46" s="267"/>
      <c r="OJO46" s="267"/>
      <c r="OJP46" s="267"/>
      <c r="OJQ46" s="267"/>
      <c r="OJR46" s="267"/>
      <c r="OJS46" s="267"/>
      <c r="OJT46" s="267"/>
      <c r="OJU46" s="267"/>
      <c r="OJV46" s="267"/>
      <c r="OJW46" s="267"/>
      <c r="OJX46" s="267"/>
      <c r="OJY46" s="267"/>
      <c r="OJZ46" s="267"/>
      <c r="OKA46" s="267"/>
      <c r="OKB46" s="267"/>
      <c r="OKC46" s="267"/>
      <c r="OKD46" s="267"/>
      <c r="OKE46" s="267"/>
      <c r="OKF46" s="267"/>
      <c r="OKG46" s="267"/>
      <c r="OKH46" s="267"/>
      <c r="OKI46" s="267"/>
      <c r="OKJ46" s="267"/>
      <c r="OKK46" s="267"/>
      <c r="OKL46" s="267"/>
      <c r="OKM46" s="267"/>
      <c r="OKN46" s="267"/>
      <c r="OKO46" s="267"/>
      <c r="OKP46" s="267"/>
      <c r="OKQ46" s="267"/>
      <c r="OKR46" s="267"/>
      <c r="OKS46" s="267"/>
      <c r="OKT46" s="267"/>
      <c r="OKU46" s="267"/>
      <c r="OKV46" s="267"/>
      <c r="OKW46" s="267"/>
      <c r="OKX46" s="267"/>
      <c r="OKY46" s="267"/>
      <c r="OKZ46" s="267"/>
      <c r="OLA46" s="267"/>
      <c r="OLB46" s="267"/>
      <c r="OLC46" s="267"/>
      <c r="OLD46" s="267"/>
      <c r="OLE46" s="267"/>
      <c r="OLF46" s="267"/>
      <c r="OLG46" s="267"/>
      <c r="OLH46" s="267"/>
      <c r="OLI46" s="267"/>
      <c r="OLJ46" s="267"/>
      <c r="OLK46" s="267"/>
      <c r="OLL46" s="267"/>
      <c r="OLM46" s="267"/>
      <c r="OLN46" s="267"/>
      <c r="OLO46" s="267"/>
      <c r="OLP46" s="267"/>
      <c r="OLQ46" s="267"/>
      <c r="OLR46" s="267"/>
      <c r="OLS46" s="267"/>
      <c r="OLT46" s="267"/>
      <c r="OLU46" s="267"/>
      <c r="OLV46" s="267"/>
      <c r="OLW46" s="267"/>
      <c r="OLX46" s="267"/>
      <c r="OLY46" s="267"/>
      <c r="OLZ46" s="267"/>
      <c r="OMA46" s="267"/>
      <c r="OMB46" s="267"/>
      <c r="OMC46" s="267"/>
      <c r="OMD46" s="267"/>
      <c r="OME46" s="267"/>
      <c r="OMF46" s="267"/>
      <c r="OMG46" s="267"/>
      <c r="OMH46" s="267"/>
      <c r="OMI46" s="267"/>
      <c r="OMJ46" s="267"/>
      <c r="OMK46" s="267"/>
      <c r="OML46" s="267"/>
      <c r="OMM46" s="267"/>
      <c r="OMN46" s="267"/>
      <c r="OMO46" s="267"/>
      <c r="OMP46" s="267"/>
      <c r="OMQ46" s="267"/>
      <c r="OMR46" s="267"/>
      <c r="OMS46" s="267"/>
      <c r="OMT46" s="267"/>
      <c r="OMU46" s="267"/>
      <c r="OMV46" s="267"/>
      <c r="OMW46" s="267"/>
      <c r="OMX46" s="267"/>
      <c r="OMY46" s="267"/>
      <c r="OMZ46" s="267"/>
      <c r="ONA46" s="267"/>
      <c r="ONB46" s="267"/>
      <c r="ONC46" s="267"/>
      <c r="OND46" s="267"/>
      <c r="ONE46" s="267"/>
      <c r="ONF46" s="267"/>
      <c r="ONG46" s="267"/>
      <c r="ONH46" s="267"/>
      <c r="ONI46" s="267"/>
      <c r="ONJ46" s="267"/>
      <c r="ONK46" s="267"/>
      <c r="ONL46" s="267"/>
      <c r="ONM46" s="267"/>
      <c r="ONN46" s="267"/>
      <c r="ONO46" s="267"/>
      <c r="ONP46" s="267"/>
      <c r="ONQ46" s="267"/>
      <c r="ONR46" s="267"/>
      <c r="ONS46" s="267"/>
      <c r="ONT46" s="267"/>
      <c r="ONU46" s="267"/>
      <c r="ONV46" s="267"/>
      <c r="ONW46" s="267"/>
      <c r="ONX46" s="267"/>
      <c r="ONY46" s="267"/>
      <c r="ONZ46" s="267"/>
      <c r="OOA46" s="267"/>
      <c r="OOB46" s="267"/>
      <c r="OOC46" s="267"/>
      <c r="OOD46" s="267"/>
      <c r="OOE46" s="267"/>
      <c r="OOF46" s="267"/>
      <c r="OOG46" s="267"/>
      <c r="OOH46" s="267"/>
      <c r="OOI46" s="267"/>
      <c r="OOJ46" s="267"/>
      <c r="OOK46" s="267"/>
      <c r="OOL46" s="267"/>
      <c r="OOM46" s="267"/>
      <c r="OON46" s="267"/>
      <c r="OOO46" s="267"/>
      <c r="OOP46" s="267"/>
      <c r="OOQ46" s="267"/>
      <c r="OOR46" s="267"/>
      <c r="OOS46" s="267"/>
      <c r="OOT46" s="267"/>
      <c r="OOU46" s="267"/>
      <c r="OOV46" s="267"/>
      <c r="OOW46" s="267"/>
      <c r="OOX46" s="267"/>
      <c r="OOY46" s="267"/>
      <c r="OOZ46" s="267"/>
      <c r="OPA46" s="267"/>
      <c r="OPB46" s="267"/>
      <c r="OPC46" s="267"/>
      <c r="OPD46" s="267"/>
      <c r="OPE46" s="267"/>
      <c r="OPF46" s="267"/>
      <c r="OPG46" s="267"/>
      <c r="OPH46" s="267"/>
      <c r="OPI46" s="267"/>
      <c r="OPJ46" s="267"/>
      <c r="OPK46" s="267"/>
      <c r="OPL46" s="267"/>
      <c r="OPM46" s="267"/>
      <c r="OPN46" s="267"/>
      <c r="OPO46" s="267"/>
      <c r="OPP46" s="267"/>
      <c r="OPQ46" s="267"/>
      <c r="OPR46" s="267"/>
      <c r="OPS46" s="267"/>
      <c r="OPT46" s="267"/>
      <c r="OPU46" s="267"/>
      <c r="OPV46" s="267"/>
      <c r="OPW46" s="267"/>
      <c r="OPX46" s="267"/>
      <c r="OPY46" s="267"/>
      <c r="OPZ46" s="267"/>
      <c r="OQA46" s="267"/>
      <c r="OQB46" s="267"/>
      <c r="OQC46" s="267"/>
      <c r="OQD46" s="267"/>
      <c r="OQE46" s="267"/>
      <c r="OQF46" s="267"/>
      <c r="OQG46" s="267"/>
      <c r="OQH46" s="267"/>
      <c r="OQI46" s="267"/>
      <c r="OQJ46" s="267"/>
      <c r="OQK46" s="267"/>
      <c r="OQL46" s="267"/>
      <c r="OQM46" s="267"/>
      <c r="OQN46" s="267"/>
      <c r="OQO46" s="267"/>
      <c r="OQP46" s="267"/>
      <c r="OQQ46" s="267"/>
      <c r="OQR46" s="267"/>
      <c r="OQS46" s="267"/>
      <c r="OQT46" s="267"/>
      <c r="OQU46" s="267"/>
      <c r="OQV46" s="267"/>
      <c r="OQW46" s="267"/>
      <c r="OQX46" s="267"/>
      <c r="OQY46" s="267"/>
      <c r="OQZ46" s="267"/>
      <c r="ORA46" s="267"/>
      <c r="ORB46" s="267"/>
      <c r="ORC46" s="267"/>
      <c r="ORD46" s="267"/>
      <c r="ORE46" s="267"/>
      <c r="ORF46" s="267"/>
      <c r="ORG46" s="267"/>
      <c r="ORH46" s="267"/>
      <c r="ORI46" s="267"/>
      <c r="ORJ46" s="267"/>
      <c r="ORK46" s="267"/>
      <c r="ORL46" s="267"/>
      <c r="ORM46" s="267"/>
      <c r="ORN46" s="267"/>
      <c r="ORO46" s="267"/>
      <c r="ORP46" s="267"/>
      <c r="ORQ46" s="267"/>
      <c r="ORR46" s="267"/>
      <c r="ORS46" s="267"/>
      <c r="ORT46" s="267"/>
      <c r="ORU46" s="267"/>
      <c r="ORV46" s="267"/>
      <c r="ORW46" s="267"/>
      <c r="ORX46" s="267"/>
      <c r="ORY46" s="267"/>
      <c r="ORZ46" s="267"/>
      <c r="OSA46" s="267"/>
      <c r="OSB46" s="267"/>
      <c r="OSC46" s="267"/>
      <c r="OSD46" s="267"/>
      <c r="OSE46" s="267"/>
      <c r="OSF46" s="267"/>
      <c r="OSG46" s="267"/>
      <c r="OSH46" s="267"/>
      <c r="OSI46" s="267"/>
      <c r="OSJ46" s="267"/>
      <c r="OSK46" s="267"/>
      <c r="OSL46" s="267"/>
      <c r="OSM46" s="267"/>
      <c r="OSN46" s="267"/>
      <c r="OSO46" s="267"/>
      <c r="OSP46" s="267"/>
      <c r="OSQ46" s="267"/>
      <c r="OSR46" s="267"/>
      <c r="OSS46" s="267"/>
      <c r="OST46" s="267"/>
      <c r="OSU46" s="267"/>
      <c r="OSV46" s="267"/>
      <c r="OSW46" s="267"/>
      <c r="OSX46" s="267"/>
      <c r="OSY46" s="267"/>
      <c r="OSZ46" s="267"/>
      <c r="OTA46" s="267"/>
      <c r="OTB46" s="267"/>
      <c r="OTC46" s="267"/>
      <c r="OTD46" s="267"/>
      <c r="OTE46" s="267"/>
      <c r="OTF46" s="267"/>
      <c r="OTG46" s="267"/>
      <c r="OTH46" s="267"/>
      <c r="OTI46" s="267"/>
      <c r="OTJ46" s="267"/>
      <c r="OTK46" s="267"/>
      <c r="OTL46" s="267"/>
      <c r="OTM46" s="267"/>
      <c r="OTN46" s="267"/>
      <c r="OTO46" s="267"/>
      <c r="OTP46" s="267"/>
      <c r="OTQ46" s="267"/>
      <c r="OTR46" s="267"/>
      <c r="OTS46" s="267"/>
      <c r="OTT46" s="267"/>
      <c r="OTU46" s="267"/>
      <c r="OTV46" s="267"/>
      <c r="OTW46" s="267"/>
      <c r="OTX46" s="267"/>
      <c r="OTY46" s="267"/>
      <c r="OTZ46" s="267"/>
      <c r="OUA46" s="267"/>
      <c r="OUB46" s="267"/>
      <c r="OUC46" s="267"/>
      <c r="OUD46" s="267"/>
      <c r="OUE46" s="267"/>
      <c r="OUF46" s="267"/>
      <c r="OUG46" s="267"/>
      <c r="OUH46" s="267"/>
      <c r="OUI46" s="267"/>
      <c r="OUJ46" s="267"/>
      <c r="OUK46" s="267"/>
      <c r="OUL46" s="267"/>
      <c r="OUM46" s="267"/>
      <c r="OUN46" s="267"/>
      <c r="OUO46" s="267"/>
      <c r="OUP46" s="267"/>
      <c r="OUQ46" s="267"/>
      <c r="OUR46" s="267"/>
      <c r="OUS46" s="267"/>
      <c r="OUT46" s="267"/>
      <c r="OUU46" s="267"/>
      <c r="OUV46" s="267"/>
      <c r="OUW46" s="267"/>
      <c r="OUX46" s="267"/>
      <c r="OUY46" s="267"/>
      <c r="OUZ46" s="267"/>
      <c r="OVA46" s="267"/>
      <c r="OVB46" s="267"/>
      <c r="OVC46" s="267"/>
      <c r="OVD46" s="267"/>
      <c r="OVE46" s="267"/>
      <c r="OVF46" s="267"/>
      <c r="OVG46" s="267"/>
      <c r="OVH46" s="267"/>
      <c r="OVI46" s="267"/>
      <c r="OVJ46" s="267"/>
      <c r="OVK46" s="267"/>
      <c r="OVL46" s="267"/>
      <c r="OVM46" s="267"/>
      <c r="OVN46" s="267"/>
      <c r="OVO46" s="267"/>
      <c r="OVP46" s="267"/>
      <c r="OVQ46" s="267"/>
      <c r="OVR46" s="267"/>
      <c r="OVS46" s="267"/>
      <c r="OVT46" s="267"/>
      <c r="OVU46" s="267"/>
      <c r="OVV46" s="267"/>
      <c r="OVW46" s="267"/>
      <c r="OVX46" s="267"/>
      <c r="OVY46" s="267"/>
      <c r="OVZ46" s="267"/>
      <c r="OWA46" s="267"/>
      <c r="OWB46" s="267"/>
      <c r="OWC46" s="267"/>
      <c r="OWD46" s="267"/>
      <c r="OWE46" s="267"/>
      <c r="OWF46" s="267"/>
      <c r="OWG46" s="267"/>
      <c r="OWH46" s="267"/>
      <c r="OWI46" s="267"/>
      <c r="OWJ46" s="267"/>
      <c r="OWK46" s="267"/>
      <c r="OWL46" s="267"/>
      <c r="OWM46" s="267"/>
      <c r="OWN46" s="267"/>
      <c r="OWO46" s="267"/>
      <c r="OWP46" s="267"/>
      <c r="OWQ46" s="267"/>
      <c r="OWR46" s="267"/>
      <c r="OWS46" s="267"/>
      <c r="OWT46" s="267"/>
      <c r="OWU46" s="267"/>
      <c r="OWV46" s="267"/>
      <c r="OWW46" s="267"/>
      <c r="OWX46" s="267"/>
      <c r="OWY46" s="267"/>
      <c r="OWZ46" s="267"/>
      <c r="OXA46" s="267"/>
      <c r="OXB46" s="267"/>
      <c r="OXC46" s="267"/>
      <c r="OXD46" s="267"/>
      <c r="OXE46" s="267"/>
      <c r="OXF46" s="267"/>
      <c r="OXG46" s="267"/>
      <c r="OXH46" s="267"/>
      <c r="OXI46" s="267"/>
      <c r="OXJ46" s="267"/>
      <c r="OXK46" s="267"/>
      <c r="OXL46" s="267"/>
      <c r="OXM46" s="267"/>
      <c r="OXN46" s="267"/>
      <c r="OXO46" s="267"/>
      <c r="OXP46" s="267"/>
      <c r="OXQ46" s="267"/>
      <c r="OXR46" s="267"/>
      <c r="OXS46" s="267"/>
      <c r="OXT46" s="267"/>
      <c r="OXU46" s="267"/>
      <c r="OXV46" s="267"/>
      <c r="OXW46" s="267"/>
      <c r="OXX46" s="267"/>
      <c r="OXY46" s="267"/>
      <c r="OXZ46" s="267"/>
      <c r="OYA46" s="267"/>
      <c r="OYB46" s="267"/>
      <c r="OYC46" s="267"/>
      <c r="OYD46" s="267"/>
      <c r="OYE46" s="267"/>
      <c r="OYF46" s="267"/>
      <c r="OYG46" s="267"/>
      <c r="OYH46" s="267"/>
      <c r="OYI46" s="267"/>
      <c r="OYJ46" s="267"/>
      <c r="OYK46" s="267"/>
      <c r="OYL46" s="267"/>
      <c r="OYM46" s="267"/>
      <c r="OYN46" s="267"/>
      <c r="OYO46" s="267"/>
      <c r="OYP46" s="267"/>
      <c r="OYQ46" s="267"/>
      <c r="OYR46" s="267"/>
      <c r="OYS46" s="267"/>
      <c r="OYT46" s="267"/>
      <c r="OYU46" s="267"/>
      <c r="OYV46" s="267"/>
      <c r="OYW46" s="267"/>
      <c r="OYX46" s="267"/>
      <c r="OYY46" s="267"/>
      <c r="OYZ46" s="267"/>
      <c r="OZA46" s="267"/>
      <c r="OZB46" s="267"/>
      <c r="OZC46" s="267"/>
      <c r="OZD46" s="267"/>
      <c r="OZE46" s="267"/>
      <c r="OZF46" s="267"/>
      <c r="OZG46" s="267"/>
      <c r="OZH46" s="267"/>
      <c r="OZI46" s="267"/>
      <c r="OZJ46" s="267"/>
      <c r="OZK46" s="267"/>
      <c r="OZL46" s="267"/>
      <c r="OZM46" s="267"/>
      <c r="OZN46" s="267"/>
      <c r="OZO46" s="267"/>
      <c r="OZP46" s="267"/>
      <c r="OZQ46" s="267"/>
      <c r="OZR46" s="267"/>
      <c r="OZS46" s="267"/>
      <c r="OZT46" s="267"/>
      <c r="OZU46" s="267"/>
      <c r="OZV46" s="267"/>
      <c r="OZW46" s="267"/>
      <c r="OZX46" s="267"/>
      <c r="OZY46" s="267"/>
      <c r="OZZ46" s="267"/>
      <c r="PAA46" s="267"/>
      <c r="PAB46" s="267"/>
      <c r="PAC46" s="267"/>
      <c r="PAD46" s="267"/>
      <c r="PAE46" s="267"/>
      <c r="PAF46" s="267"/>
      <c r="PAG46" s="267"/>
      <c r="PAH46" s="267"/>
      <c r="PAI46" s="267"/>
      <c r="PAJ46" s="267"/>
      <c r="PAK46" s="267"/>
      <c r="PAL46" s="267"/>
      <c r="PAM46" s="267"/>
      <c r="PAN46" s="267"/>
      <c r="PAO46" s="267"/>
      <c r="PAP46" s="267"/>
      <c r="PAQ46" s="267"/>
      <c r="PAR46" s="267"/>
      <c r="PAS46" s="267"/>
      <c r="PAT46" s="267"/>
      <c r="PAU46" s="267"/>
      <c r="PAV46" s="267"/>
      <c r="PAW46" s="267"/>
      <c r="PAX46" s="267"/>
      <c r="PAY46" s="267"/>
      <c r="PAZ46" s="267"/>
      <c r="PBA46" s="267"/>
      <c r="PBB46" s="267"/>
      <c r="PBC46" s="267"/>
      <c r="PBD46" s="267"/>
      <c r="PBE46" s="267"/>
      <c r="PBF46" s="267"/>
      <c r="PBG46" s="267"/>
      <c r="PBH46" s="267"/>
      <c r="PBI46" s="267"/>
      <c r="PBJ46" s="267"/>
      <c r="PBK46" s="267"/>
      <c r="PBL46" s="267"/>
      <c r="PBM46" s="267"/>
      <c r="PBN46" s="267"/>
      <c r="PBO46" s="267"/>
      <c r="PBP46" s="267"/>
      <c r="PBQ46" s="267"/>
      <c r="PBR46" s="267"/>
      <c r="PBS46" s="267"/>
      <c r="PBT46" s="267"/>
      <c r="PBU46" s="267"/>
      <c r="PBV46" s="267"/>
      <c r="PBW46" s="267"/>
      <c r="PBX46" s="267"/>
      <c r="PBY46" s="267"/>
      <c r="PBZ46" s="267"/>
      <c r="PCA46" s="267"/>
      <c r="PCB46" s="267"/>
      <c r="PCC46" s="267"/>
      <c r="PCD46" s="267"/>
      <c r="PCE46" s="267"/>
      <c r="PCF46" s="267"/>
      <c r="PCG46" s="267"/>
      <c r="PCH46" s="267"/>
      <c r="PCI46" s="267"/>
      <c r="PCJ46" s="267"/>
      <c r="PCK46" s="267"/>
      <c r="PCL46" s="267"/>
      <c r="PCM46" s="267"/>
      <c r="PCN46" s="267"/>
      <c r="PCO46" s="267"/>
      <c r="PCP46" s="267"/>
      <c r="PCQ46" s="267"/>
      <c r="PCR46" s="267"/>
      <c r="PCS46" s="267"/>
      <c r="PCT46" s="267"/>
      <c r="PCU46" s="267"/>
      <c r="PCV46" s="267"/>
      <c r="PCW46" s="267"/>
      <c r="PCX46" s="267"/>
      <c r="PCY46" s="267"/>
      <c r="PCZ46" s="267"/>
      <c r="PDA46" s="267"/>
      <c r="PDB46" s="267"/>
      <c r="PDC46" s="267"/>
      <c r="PDD46" s="267"/>
      <c r="PDE46" s="267"/>
      <c r="PDF46" s="267"/>
      <c r="PDG46" s="267"/>
      <c r="PDH46" s="267"/>
      <c r="PDI46" s="267"/>
      <c r="PDJ46" s="267"/>
      <c r="PDK46" s="267"/>
      <c r="PDL46" s="267"/>
      <c r="PDM46" s="267"/>
      <c r="PDN46" s="267"/>
      <c r="PDO46" s="267"/>
      <c r="PDP46" s="267"/>
      <c r="PDQ46" s="267"/>
      <c r="PDR46" s="267"/>
      <c r="PDS46" s="267"/>
      <c r="PDT46" s="267"/>
      <c r="PDU46" s="267"/>
      <c r="PDV46" s="267"/>
      <c r="PDW46" s="267"/>
      <c r="PDX46" s="267"/>
      <c r="PDY46" s="267"/>
      <c r="PDZ46" s="267"/>
      <c r="PEA46" s="267"/>
      <c r="PEB46" s="267"/>
      <c r="PEC46" s="267"/>
      <c r="PED46" s="267"/>
      <c r="PEE46" s="267"/>
      <c r="PEF46" s="267"/>
      <c r="PEG46" s="267"/>
      <c r="PEH46" s="267"/>
      <c r="PEI46" s="267"/>
      <c r="PEJ46" s="267"/>
      <c r="PEK46" s="267"/>
      <c r="PEL46" s="267"/>
      <c r="PEM46" s="267"/>
      <c r="PEN46" s="267"/>
      <c r="PEO46" s="267"/>
      <c r="PEP46" s="267"/>
      <c r="PEQ46" s="267"/>
      <c r="PER46" s="267"/>
      <c r="PES46" s="267"/>
      <c r="PET46" s="267"/>
      <c r="PEU46" s="267"/>
      <c r="PEV46" s="267"/>
      <c r="PEW46" s="267"/>
      <c r="PEX46" s="267"/>
      <c r="PEY46" s="267"/>
      <c r="PEZ46" s="267"/>
      <c r="PFA46" s="267"/>
      <c r="PFB46" s="267"/>
      <c r="PFC46" s="267"/>
      <c r="PFD46" s="267"/>
      <c r="PFE46" s="267"/>
      <c r="PFF46" s="267"/>
      <c r="PFG46" s="267"/>
      <c r="PFH46" s="267"/>
      <c r="PFI46" s="267"/>
      <c r="PFJ46" s="267"/>
      <c r="PFK46" s="267"/>
      <c r="PFL46" s="267"/>
      <c r="PFM46" s="267"/>
      <c r="PFN46" s="267"/>
      <c r="PFO46" s="267"/>
      <c r="PFP46" s="267"/>
      <c r="PFQ46" s="267"/>
      <c r="PFR46" s="267"/>
      <c r="PFS46" s="267"/>
      <c r="PFT46" s="267"/>
      <c r="PFU46" s="267"/>
      <c r="PFV46" s="267"/>
      <c r="PFW46" s="267"/>
      <c r="PFX46" s="267"/>
      <c r="PFY46" s="267"/>
      <c r="PFZ46" s="267"/>
      <c r="PGA46" s="267"/>
      <c r="PGB46" s="267"/>
      <c r="PGC46" s="267"/>
      <c r="PGD46" s="267"/>
      <c r="PGE46" s="267"/>
      <c r="PGF46" s="267"/>
      <c r="PGG46" s="267"/>
      <c r="PGH46" s="267"/>
      <c r="PGI46" s="267"/>
      <c r="PGJ46" s="267"/>
      <c r="PGK46" s="267"/>
      <c r="PGL46" s="267"/>
      <c r="PGM46" s="267"/>
      <c r="PGN46" s="267"/>
      <c r="PGO46" s="267"/>
      <c r="PGP46" s="267"/>
      <c r="PGQ46" s="267"/>
      <c r="PGR46" s="267"/>
      <c r="PGS46" s="267"/>
      <c r="PGT46" s="267"/>
      <c r="PGU46" s="267"/>
      <c r="PGV46" s="267"/>
      <c r="PGW46" s="267"/>
      <c r="PGX46" s="267"/>
      <c r="PGY46" s="267"/>
      <c r="PGZ46" s="267"/>
      <c r="PHA46" s="267"/>
      <c r="PHB46" s="267"/>
      <c r="PHC46" s="267"/>
      <c r="PHD46" s="267"/>
      <c r="PHE46" s="267"/>
      <c r="PHF46" s="267"/>
      <c r="PHG46" s="267"/>
      <c r="PHH46" s="267"/>
      <c r="PHI46" s="267"/>
      <c r="PHJ46" s="267"/>
      <c r="PHK46" s="267"/>
      <c r="PHL46" s="267"/>
      <c r="PHM46" s="267"/>
      <c r="PHN46" s="267"/>
      <c r="PHO46" s="267"/>
      <c r="PHP46" s="267"/>
      <c r="PHQ46" s="267"/>
      <c r="PHR46" s="267"/>
      <c r="PHS46" s="267"/>
      <c r="PHT46" s="267"/>
      <c r="PHU46" s="267"/>
      <c r="PHV46" s="267"/>
      <c r="PHW46" s="267"/>
      <c r="PHX46" s="267"/>
      <c r="PHY46" s="267"/>
      <c r="PHZ46" s="267"/>
      <c r="PIA46" s="267"/>
      <c r="PIB46" s="267"/>
      <c r="PIC46" s="267"/>
      <c r="PID46" s="267"/>
      <c r="PIE46" s="267"/>
      <c r="PIF46" s="267"/>
      <c r="PIG46" s="267"/>
      <c r="PIH46" s="267"/>
      <c r="PII46" s="267"/>
      <c r="PIJ46" s="267"/>
      <c r="PIK46" s="267"/>
      <c r="PIL46" s="267"/>
      <c r="PIM46" s="267"/>
      <c r="PIN46" s="267"/>
      <c r="PIO46" s="267"/>
      <c r="PIP46" s="267"/>
      <c r="PIQ46" s="267"/>
      <c r="PIR46" s="267"/>
      <c r="PIS46" s="267"/>
      <c r="PIT46" s="267"/>
      <c r="PIU46" s="267"/>
      <c r="PIV46" s="267"/>
      <c r="PIW46" s="267"/>
      <c r="PIX46" s="267"/>
      <c r="PIY46" s="267"/>
      <c r="PIZ46" s="267"/>
      <c r="PJA46" s="267"/>
      <c r="PJB46" s="267"/>
      <c r="PJC46" s="267"/>
      <c r="PJD46" s="267"/>
      <c r="PJE46" s="267"/>
      <c r="PJF46" s="267"/>
      <c r="PJG46" s="267"/>
      <c r="PJH46" s="267"/>
      <c r="PJI46" s="267"/>
      <c r="PJJ46" s="267"/>
      <c r="PJK46" s="267"/>
      <c r="PJL46" s="267"/>
      <c r="PJM46" s="267"/>
      <c r="PJN46" s="267"/>
      <c r="PJO46" s="267"/>
      <c r="PJP46" s="267"/>
      <c r="PJQ46" s="267"/>
      <c r="PJR46" s="267"/>
      <c r="PJS46" s="267"/>
      <c r="PJT46" s="267"/>
      <c r="PJU46" s="267"/>
      <c r="PJV46" s="267"/>
      <c r="PJW46" s="267"/>
      <c r="PJX46" s="267"/>
      <c r="PJY46" s="267"/>
      <c r="PJZ46" s="267"/>
      <c r="PKA46" s="267"/>
      <c r="PKB46" s="267"/>
      <c r="PKC46" s="267"/>
      <c r="PKD46" s="267"/>
      <c r="PKE46" s="267"/>
      <c r="PKF46" s="267"/>
      <c r="PKG46" s="267"/>
      <c r="PKH46" s="267"/>
      <c r="PKI46" s="267"/>
      <c r="PKJ46" s="267"/>
      <c r="PKK46" s="267"/>
      <c r="PKL46" s="267"/>
      <c r="PKM46" s="267"/>
      <c r="PKN46" s="267"/>
      <c r="PKO46" s="267"/>
      <c r="PKP46" s="267"/>
      <c r="PKQ46" s="267"/>
      <c r="PKR46" s="267"/>
      <c r="PKS46" s="267"/>
      <c r="PKT46" s="267"/>
      <c r="PKU46" s="267"/>
      <c r="PKV46" s="267"/>
      <c r="PKW46" s="267"/>
      <c r="PKX46" s="267"/>
      <c r="PKY46" s="267"/>
      <c r="PKZ46" s="267"/>
      <c r="PLA46" s="267"/>
      <c r="PLB46" s="267"/>
      <c r="PLC46" s="267"/>
      <c r="PLD46" s="267"/>
      <c r="PLE46" s="267"/>
      <c r="PLF46" s="267"/>
      <c r="PLG46" s="267"/>
      <c r="PLH46" s="267"/>
      <c r="PLI46" s="267"/>
      <c r="PLJ46" s="267"/>
      <c r="PLK46" s="267"/>
      <c r="PLL46" s="267"/>
      <c r="PLM46" s="267"/>
      <c r="PLN46" s="267"/>
      <c r="PLO46" s="267"/>
      <c r="PLP46" s="267"/>
      <c r="PLQ46" s="267"/>
      <c r="PLR46" s="267"/>
      <c r="PLS46" s="267"/>
      <c r="PLT46" s="267"/>
      <c r="PLU46" s="267"/>
      <c r="PLV46" s="267"/>
      <c r="PLW46" s="267"/>
      <c r="PLX46" s="267"/>
      <c r="PLY46" s="267"/>
      <c r="PLZ46" s="267"/>
      <c r="PMA46" s="267"/>
      <c r="PMB46" s="267"/>
      <c r="PMC46" s="267"/>
      <c r="PMD46" s="267"/>
      <c r="PME46" s="267"/>
      <c r="PMF46" s="267"/>
      <c r="PMG46" s="267"/>
      <c r="PMH46" s="267"/>
      <c r="PMI46" s="267"/>
      <c r="PMJ46" s="267"/>
      <c r="PMK46" s="267"/>
      <c r="PML46" s="267"/>
      <c r="PMM46" s="267"/>
      <c r="PMN46" s="267"/>
      <c r="PMO46" s="267"/>
      <c r="PMP46" s="267"/>
      <c r="PMQ46" s="267"/>
      <c r="PMR46" s="267"/>
      <c r="PMS46" s="267"/>
      <c r="PMT46" s="267"/>
      <c r="PMU46" s="267"/>
      <c r="PMV46" s="267"/>
      <c r="PMW46" s="267"/>
      <c r="PMX46" s="267"/>
      <c r="PMY46" s="267"/>
      <c r="PMZ46" s="267"/>
      <c r="PNA46" s="267"/>
      <c r="PNB46" s="267"/>
      <c r="PNC46" s="267"/>
      <c r="PND46" s="267"/>
      <c r="PNE46" s="267"/>
      <c r="PNF46" s="267"/>
      <c r="PNG46" s="267"/>
      <c r="PNH46" s="267"/>
      <c r="PNI46" s="267"/>
      <c r="PNJ46" s="267"/>
      <c r="PNK46" s="267"/>
      <c r="PNL46" s="267"/>
      <c r="PNM46" s="267"/>
      <c r="PNN46" s="267"/>
      <c r="PNO46" s="267"/>
      <c r="PNP46" s="267"/>
      <c r="PNQ46" s="267"/>
      <c r="PNR46" s="267"/>
      <c r="PNS46" s="267"/>
      <c r="PNT46" s="267"/>
      <c r="PNU46" s="267"/>
      <c r="PNV46" s="267"/>
      <c r="PNW46" s="267"/>
      <c r="PNX46" s="267"/>
      <c r="PNY46" s="267"/>
      <c r="PNZ46" s="267"/>
      <c r="POA46" s="267"/>
      <c r="POB46" s="267"/>
      <c r="POC46" s="267"/>
      <c r="POD46" s="267"/>
      <c r="POE46" s="267"/>
      <c r="POF46" s="267"/>
      <c r="POG46" s="267"/>
      <c r="POH46" s="267"/>
      <c r="POI46" s="267"/>
      <c r="POJ46" s="267"/>
      <c r="POK46" s="267"/>
      <c r="POL46" s="267"/>
      <c r="POM46" s="267"/>
      <c r="PON46" s="267"/>
      <c r="POO46" s="267"/>
      <c r="POP46" s="267"/>
      <c r="POQ46" s="267"/>
      <c r="POR46" s="267"/>
      <c r="POS46" s="267"/>
      <c r="POT46" s="267"/>
      <c r="POU46" s="267"/>
      <c r="POV46" s="267"/>
      <c r="POW46" s="267"/>
      <c r="POX46" s="267"/>
      <c r="POY46" s="267"/>
      <c r="POZ46" s="267"/>
      <c r="PPA46" s="267"/>
      <c r="PPB46" s="267"/>
      <c r="PPC46" s="267"/>
      <c r="PPD46" s="267"/>
      <c r="PPE46" s="267"/>
      <c r="PPF46" s="267"/>
      <c r="PPG46" s="267"/>
      <c r="PPH46" s="267"/>
      <c r="PPI46" s="267"/>
      <c r="PPJ46" s="267"/>
      <c r="PPK46" s="267"/>
      <c r="PPL46" s="267"/>
      <c r="PPM46" s="267"/>
      <c r="PPN46" s="267"/>
      <c r="PPO46" s="267"/>
      <c r="PPP46" s="267"/>
      <c r="PPQ46" s="267"/>
      <c r="PPR46" s="267"/>
      <c r="PPS46" s="267"/>
      <c r="PPT46" s="267"/>
      <c r="PPU46" s="267"/>
      <c r="PPV46" s="267"/>
      <c r="PPW46" s="267"/>
      <c r="PPX46" s="267"/>
      <c r="PPY46" s="267"/>
      <c r="PPZ46" s="267"/>
      <c r="PQA46" s="267"/>
      <c r="PQB46" s="267"/>
      <c r="PQC46" s="267"/>
      <c r="PQD46" s="267"/>
      <c r="PQE46" s="267"/>
      <c r="PQF46" s="267"/>
      <c r="PQG46" s="267"/>
      <c r="PQH46" s="267"/>
      <c r="PQI46" s="267"/>
      <c r="PQJ46" s="267"/>
      <c r="PQK46" s="267"/>
      <c r="PQL46" s="267"/>
      <c r="PQM46" s="267"/>
      <c r="PQN46" s="267"/>
      <c r="PQO46" s="267"/>
      <c r="PQP46" s="267"/>
      <c r="PQQ46" s="267"/>
      <c r="PQR46" s="267"/>
      <c r="PQS46" s="267"/>
      <c r="PQT46" s="267"/>
      <c r="PQU46" s="267"/>
      <c r="PQV46" s="267"/>
      <c r="PQW46" s="267"/>
      <c r="PQX46" s="267"/>
      <c r="PQY46" s="267"/>
      <c r="PQZ46" s="267"/>
      <c r="PRA46" s="267"/>
      <c r="PRB46" s="267"/>
      <c r="PRC46" s="267"/>
      <c r="PRD46" s="267"/>
      <c r="PRE46" s="267"/>
      <c r="PRF46" s="267"/>
      <c r="PRG46" s="267"/>
      <c r="PRH46" s="267"/>
      <c r="PRI46" s="267"/>
      <c r="PRJ46" s="267"/>
      <c r="PRK46" s="267"/>
      <c r="PRL46" s="267"/>
      <c r="PRM46" s="267"/>
      <c r="PRN46" s="267"/>
      <c r="PRO46" s="267"/>
      <c r="PRP46" s="267"/>
      <c r="PRQ46" s="267"/>
      <c r="PRR46" s="267"/>
      <c r="PRS46" s="267"/>
      <c r="PRT46" s="267"/>
      <c r="PRU46" s="267"/>
      <c r="PRV46" s="267"/>
      <c r="PRW46" s="267"/>
      <c r="PRX46" s="267"/>
      <c r="PRY46" s="267"/>
      <c r="PRZ46" s="267"/>
      <c r="PSA46" s="267"/>
      <c r="PSB46" s="267"/>
      <c r="PSC46" s="267"/>
      <c r="PSD46" s="267"/>
      <c r="PSE46" s="267"/>
      <c r="PSF46" s="267"/>
      <c r="PSG46" s="267"/>
      <c r="PSH46" s="267"/>
      <c r="PSI46" s="267"/>
      <c r="PSJ46" s="267"/>
      <c r="PSK46" s="267"/>
      <c r="PSL46" s="267"/>
      <c r="PSM46" s="267"/>
      <c r="PSN46" s="267"/>
      <c r="PSO46" s="267"/>
      <c r="PSP46" s="267"/>
      <c r="PSQ46" s="267"/>
      <c r="PSR46" s="267"/>
      <c r="PSS46" s="267"/>
      <c r="PST46" s="267"/>
      <c r="PSU46" s="267"/>
      <c r="PSV46" s="267"/>
      <c r="PSW46" s="267"/>
      <c r="PSX46" s="267"/>
      <c r="PSY46" s="267"/>
      <c r="PSZ46" s="267"/>
      <c r="PTA46" s="267"/>
      <c r="PTB46" s="267"/>
      <c r="PTC46" s="267"/>
      <c r="PTD46" s="267"/>
      <c r="PTE46" s="267"/>
      <c r="PTF46" s="267"/>
      <c r="PTG46" s="267"/>
      <c r="PTH46" s="267"/>
      <c r="PTI46" s="267"/>
      <c r="PTJ46" s="267"/>
      <c r="PTK46" s="267"/>
      <c r="PTL46" s="267"/>
      <c r="PTM46" s="267"/>
      <c r="PTN46" s="267"/>
      <c r="PTO46" s="267"/>
      <c r="PTP46" s="267"/>
      <c r="PTQ46" s="267"/>
      <c r="PTR46" s="267"/>
      <c r="PTS46" s="267"/>
      <c r="PTT46" s="267"/>
      <c r="PTU46" s="267"/>
      <c r="PTV46" s="267"/>
      <c r="PTW46" s="267"/>
      <c r="PTX46" s="267"/>
      <c r="PTY46" s="267"/>
      <c r="PTZ46" s="267"/>
      <c r="PUA46" s="267"/>
      <c r="PUB46" s="267"/>
      <c r="PUC46" s="267"/>
      <c r="PUD46" s="267"/>
      <c r="PUE46" s="267"/>
      <c r="PUF46" s="267"/>
      <c r="PUG46" s="267"/>
      <c r="PUH46" s="267"/>
      <c r="PUI46" s="267"/>
      <c r="PUJ46" s="267"/>
      <c r="PUK46" s="267"/>
      <c r="PUL46" s="267"/>
      <c r="PUM46" s="267"/>
      <c r="PUN46" s="267"/>
      <c r="PUO46" s="267"/>
      <c r="PUP46" s="267"/>
      <c r="PUQ46" s="267"/>
      <c r="PUR46" s="267"/>
      <c r="PUS46" s="267"/>
      <c r="PUT46" s="267"/>
      <c r="PUU46" s="267"/>
      <c r="PUV46" s="267"/>
      <c r="PUW46" s="267"/>
      <c r="PUX46" s="267"/>
      <c r="PUY46" s="267"/>
      <c r="PUZ46" s="267"/>
      <c r="PVA46" s="267"/>
      <c r="PVB46" s="267"/>
      <c r="PVC46" s="267"/>
      <c r="PVD46" s="267"/>
      <c r="PVE46" s="267"/>
      <c r="PVF46" s="267"/>
      <c r="PVG46" s="267"/>
      <c r="PVH46" s="267"/>
      <c r="PVI46" s="267"/>
      <c r="PVJ46" s="267"/>
      <c r="PVK46" s="267"/>
      <c r="PVL46" s="267"/>
      <c r="PVM46" s="267"/>
      <c r="PVN46" s="267"/>
      <c r="PVO46" s="267"/>
      <c r="PVP46" s="267"/>
      <c r="PVQ46" s="267"/>
      <c r="PVR46" s="267"/>
      <c r="PVS46" s="267"/>
      <c r="PVT46" s="267"/>
      <c r="PVU46" s="267"/>
      <c r="PVV46" s="267"/>
      <c r="PVW46" s="267"/>
      <c r="PVX46" s="267"/>
      <c r="PVY46" s="267"/>
      <c r="PVZ46" s="267"/>
      <c r="PWA46" s="267"/>
      <c r="PWB46" s="267"/>
      <c r="PWC46" s="267"/>
      <c r="PWD46" s="267"/>
      <c r="PWE46" s="267"/>
      <c r="PWF46" s="267"/>
      <c r="PWG46" s="267"/>
      <c r="PWH46" s="267"/>
      <c r="PWI46" s="267"/>
      <c r="PWJ46" s="267"/>
      <c r="PWK46" s="267"/>
      <c r="PWL46" s="267"/>
      <c r="PWM46" s="267"/>
      <c r="PWN46" s="267"/>
      <c r="PWO46" s="267"/>
      <c r="PWP46" s="267"/>
      <c r="PWQ46" s="267"/>
      <c r="PWR46" s="267"/>
      <c r="PWS46" s="267"/>
      <c r="PWT46" s="267"/>
      <c r="PWU46" s="267"/>
      <c r="PWV46" s="267"/>
      <c r="PWW46" s="267"/>
      <c r="PWX46" s="267"/>
      <c r="PWY46" s="267"/>
      <c r="PWZ46" s="267"/>
      <c r="PXA46" s="267"/>
      <c r="PXB46" s="267"/>
      <c r="PXC46" s="267"/>
      <c r="PXD46" s="267"/>
      <c r="PXE46" s="267"/>
      <c r="PXF46" s="267"/>
      <c r="PXG46" s="267"/>
      <c r="PXH46" s="267"/>
      <c r="PXI46" s="267"/>
      <c r="PXJ46" s="267"/>
      <c r="PXK46" s="267"/>
      <c r="PXL46" s="267"/>
      <c r="PXM46" s="267"/>
      <c r="PXN46" s="267"/>
      <c r="PXO46" s="267"/>
      <c r="PXP46" s="267"/>
      <c r="PXQ46" s="267"/>
      <c r="PXR46" s="267"/>
      <c r="PXS46" s="267"/>
      <c r="PXT46" s="267"/>
      <c r="PXU46" s="267"/>
      <c r="PXV46" s="267"/>
      <c r="PXW46" s="267"/>
      <c r="PXX46" s="267"/>
      <c r="PXY46" s="267"/>
      <c r="PXZ46" s="267"/>
      <c r="PYA46" s="267"/>
      <c r="PYB46" s="267"/>
      <c r="PYC46" s="267"/>
      <c r="PYD46" s="267"/>
      <c r="PYE46" s="267"/>
      <c r="PYF46" s="267"/>
      <c r="PYG46" s="267"/>
      <c r="PYH46" s="267"/>
      <c r="PYI46" s="267"/>
      <c r="PYJ46" s="267"/>
      <c r="PYK46" s="267"/>
      <c r="PYL46" s="267"/>
      <c r="PYM46" s="267"/>
      <c r="PYN46" s="267"/>
      <c r="PYO46" s="267"/>
      <c r="PYP46" s="267"/>
      <c r="PYQ46" s="267"/>
      <c r="PYR46" s="267"/>
      <c r="PYS46" s="267"/>
      <c r="PYT46" s="267"/>
      <c r="PYU46" s="267"/>
      <c r="PYV46" s="267"/>
      <c r="PYW46" s="267"/>
      <c r="PYX46" s="267"/>
      <c r="PYY46" s="267"/>
      <c r="PYZ46" s="267"/>
      <c r="PZA46" s="267"/>
      <c r="PZB46" s="267"/>
      <c r="PZC46" s="267"/>
      <c r="PZD46" s="267"/>
      <c r="PZE46" s="267"/>
      <c r="PZF46" s="267"/>
      <c r="PZG46" s="267"/>
      <c r="PZH46" s="267"/>
      <c r="PZI46" s="267"/>
      <c r="PZJ46" s="267"/>
      <c r="PZK46" s="267"/>
      <c r="PZL46" s="267"/>
      <c r="PZM46" s="267"/>
      <c r="PZN46" s="267"/>
      <c r="PZO46" s="267"/>
      <c r="PZP46" s="267"/>
      <c r="PZQ46" s="267"/>
      <c r="PZR46" s="267"/>
      <c r="PZS46" s="267"/>
      <c r="PZT46" s="267"/>
      <c r="PZU46" s="267"/>
      <c r="PZV46" s="267"/>
      <c r="PZW46" s="267"/>
      <c r="PZX46" s="267"/>
      <c r="PZY46" s="267"/>
      <c r="PZZ46" s="267"/>
      <c r="QAA46" s="267"/>
      <c r="QAB46" s="267"/>
      <c r="QAC46" s="267"/>
      <c r="QAD46" s="267"/>
      <c r="QAE46" s="267"/>
      <c r="QAF46" s="267"/>
      <c r="QAG46" s="267"/>
      <c r="QAH46" s="267"/>
      <c r="QAI46" s="267"/>
      <c r="QAJ46" s="267"/>
      <c r="QAK46" s="267"/>
      <c r="QAL46" s="267"/>
      <c r="QAM46" s="267"/>
      <c r="QAN46" s="267"/>
      <c r="QAO46" s="267"/>
      <c r="QAP46" s="267"/>
      <c r="QAQ46" s="267"/>
      <c r="QAR46" s="267"/>
      <c r="QAS46" s="267"/>
      <c r="QAT46" s="267"/>
      <c r="QAU46" s="267"/>
      <c r="QAV46" s="267"/>
      <c r="QAW46" s="267"/>
      <c r="QAX46" s="267"/>
      <c r="QAY46" s="267"/>
      <c r="QAZ46" s="267"/>
      <c r="QBA46" s="267"/>
      <c r="QBB46" s="267"/>
      <c r="QBC46" s="267"/>
      <c r="QBD46" s="267"/>
      <c r="QBE46" s="267"/>
      <c r="QBF46" s="267"/>
      <c r="QBG46" s="267"/>
      <c r="QBH46" s="267"/>
      <c r="QBI46" s="267"/>
      <c r="QBJ46" s="267"/>
      <c r="QBK46" s="267"/>
      <c r="QBL46" s="267"/>
      <c r="QBM46" s="267"/>
      <c r="QBN46" s="267"/>
      <c r="QBO46" s="267"/>
      <c r="QBP46" s="267"/>
      <c r="QBQ46" s="267"/>
      <c r="QBR46" s="267"/>
      <c r="QBS46" s="267"/>
      <c r="QBT46" s="267"/>
      <c r="QBU46" s="267"/>
      <c r="QBV46" s="267"/>
      <c r="QBW46" s="267"/>
      <c r="QBX46" s="267"/>
      <c r="QBY46" s="267"/>
      <c r="QBZ46" s="267"/>
      <c r="QCA46" s="267"/>
      <c r="QCB46" s="267"/>
      <c r="QCC46" s="267"/>
      <c r="QCD46" s="267"/>
      <c r="QCE46" s="267"/>
      <c r="QCF46" s="267"/>
      <c r="QCG46" s="267"/>
      <c r="QCH46" s="267"/>
      <c r="QCI46" s="267"/>
      <c r="QCJ46" s="267"/>
      <c r="QCK46" s="267"/>
      <c r="QCL46" s="267"/>
      <c r="QCM46" s="267"/>
      <c r="QCN46" s="267"/>
      <c r="QCO46" s="267"/>
      <c r="QCP46" s="267"/>
      <c r="QCQ46" s="267"/>
      <c r="QCR46" s="267"/>
      <c r="QCS46" s="267"/>
      <c r="QCT46" s="267"/>
      <c r="QCU46" s="267"/>
      <c r="QCV46" s="267"/>
      <c r="QCW46" s="267"/>
      <c r="QCX46" s="267"/>
      <c r="QCY46" s="267"/>
      <c r="QCZ46" s="267"/>
      <c r="QDA46" s="267"/>
      <c r="QDB46" s="267"/>
      <c r="QDC46" s="267"/>
      <c r="QDD46" s="267"/>
      <c r="QDE46" s="267"/>
      <c r="QDF46" s="267"/>
      <c r="QDG46" s="267"/>
      <c r="QDH46" s="267"/>
      <c r="QDI46" s="267"/>
      <c r="QDJ46" s="267"/>
      <c r="QDK46" s="267"/>
      <c r="QDL46" s="267"/>
      <c r="QDM46" s="267"/>
      <c r="QDN46" s="267"/>
      <c r="QDO46" s="267"/>
      <c r="QDP46" s="267"/>
      <c r="QDQ46" s="267"/>
      <c r="QDR46" s="267"/>
      <c r="QDS46" s="267"/>
      <c r="QDT46" s="267"/>
      <c r="QDU46" s="267"/>
      <c r="QDV46" s="267"/>
      <c r="QDW46" s="267"/>
      <c r="QDX46" s="267"/>
      <c r="QDY46" s="267"/>
      <c r="QDZ46" s="267"/>
      <c r="QEA46" s="267"/>
      <c r="QEB46" s="267"/>
      <c r="QEC46" s="267"/>
      <c r="QED46" s="267"/>
      <c r="QEE46" s="267"/>
      <c r="QEF46" s="267"/>
      <c r="QEG46" s="267"/>
      <c r="QEH46" s="267"/>
      <c r="QEI46" s="267"/>
      <c r="QEJ46" s="267"/>
      <c r="QEK46" s="267"/>
      <c r="QEL46" s="267"/>
      <c r="QEM46" s="267"/>
      <c r="QEN46" s="267"/>
      <c r="QEO46" s="267"/>
      <c r="QEP46" s="267"/>
      <c r="QEQ46" s="267"/>
      <c r="QER46" s="267"/>
      <c r="QES46" s="267"/>
      <c r="QET46" s="267"/>
      <c r="QEU46" s="267"/>
      <c r="QEV46" s="267"/>
      <c r="QEW46" s="267"/>
      <c r="QEX46" s="267"/>
      <c r="QEY46" s="267"/>
      <c r="QEZ46" s="267"/>
      <c r="QFA46" s="267"/>
      <c r="QFB46" s="267"/>
      <c r="QFC46" s="267"/>
      <c r="QFD46" s="267"/>
      <c r="QFE46" s="267"/>
      <c r="QFF46" s="267"/>
      <c r="QFG46" s="267"/>
      <c r="QFH46" s="267"/>
      <c r="QFI46" s="267"/>
      <c r="QFJ46" s="267"/>
      <c r="QFK46" s="267"/>
      <c r="QFL46" s="267"/>
      <c r="QFM46" s="267"/>
      <c r="QFN46" s="267"/>
      <c r="QFO46" s="267"/>
      <c r="QFP46" s="267"/>
      <c r="QFQ46" s="267"/>
      <c r="QFR46" s="267"/>
      <c r="QFS46" s="267"/>
      <c r="QFT46" s="267"/>
      <c r="QFU46" s="267"/>
      <c r="QFV46" s="267"/>
      <c r="QFW46" s="267"/>
      <c r="QFX46" s="267"/>
      <c r="QFY46" s="267"/>
      <c r="QFZ46" s="267"/>
      <c r="QGA46" s="267"/>
      <c r="QGB46" s="267"/>
      <c r="QGC46" s="267"/>
      <c r="QGD46" s="267"/>
      <c r="QGE46" s="267"/>
      <c r="QGF46" s="267"/>
      <c r="QGG46" s="267"/>
      <c r="QGH46" s="267"/>
      <c r="QGI46" s="267"/>
      <c r="QGJ46" s="267"/>
      <c r="QGK46" s="267"/>
      <c r="QGL46" s="267"/>
      <c r="QGM46" s="267"/>
      <c r="QGN46" s="267"/>
      <c r="QGO46" s="267"/>
      <c r="QGP46" s="267"/>
      <c r="QGQ46" s="267"/>
      <c r="QGR46" s="267"/>
      <c r="QGS46" s="267"/>
      <c r="QGT46" s="267"/>
      <c r="QGU46" s="267"/>
      <c r="QGV46" s="267"/>
      <c r="QGW46" s="267"/>
      <c r="QGX46" s="267"/>
      <c r="QGY46" s="267"/>
      <c r="QGZ46" s="267"/>
      <c r="QHA46" s="267"/>
      <c r="QHB46" s="267"/>
      <c r="QHC46" s="267"/>
      <c r="QHD46" s="267"/>
      <c r="QHE46" s="267"/>
      <c r="QHF46" s="267"/>
      <c r="QHG46" s="267"/>
      <c r="QHH46" s="267"/>
      <c r="QHI46" s="267"/>
      <c r="QHJ46" s="267"/>
      <c r="QHK46" s="267"/>
      <c r="QHL46" s="267"/>
      <c r="QHM46" s="267"/>
      <c r="QHN46" s="267"/>
      <c r="QHO46" s="267"/>
      <c r="QHP46" s="267"/>
      <c r="QHQ46" s="267"/>
      <c r="QHR46" s="267"/>
      <c r="QHS46" s="267"/>
      <c r="QHT46" s="267"/>
      <c r="QHU46" s="267"/>
      <c r="QHV46" s="267"/>
      <c r="QHW46" s="267"/>
      <c r="QHX46" s="267"/>
      <c r="QHY46" s="267"/>
      <c r="QHZ46" s="267"/>
      <c r="QIA46" s="267"/>
      <c r="QIB46" s="267"/>
      <c r="QIC46" s="267"/>
      <c r="QID46" s="267"/>
      <c r="QIE46" s="267"/>
      <c r="QIF46" s="267"/>
      <c r="QIG46" s="267"/>
      <c r="QIH46" s="267"/>
      <c r="QII46" s="267"/>
      <c r="QIJ46" s="267"/>
      <c r="QIK46" s="267"/>
      <c r="QIL46" s="267"/>
      <c r="QIM46" s="267"/>
      <c r="QIN46" s="267"/>
      <c r="QIO46" s="267"/>
      <c r="QIP46" s="267"/>
      <c r="QIQ46" s="267"/>
      <c r="QIR46" s="267"/>
      <c r="QIS46" s="267"/>
      <c r="QIT46" s="267"/>
      <c r="QIU46" s="267"/>
      <c r="QIV46" s="267"/>
      <c r="QIW46" s="267"/>
      <c r="QIX46" s="267"/>
      <c r="QIY46" s="267"/>
      <c r="QIZ46" s="267"/>
      <c r="QJA46" s="267"/>
      <c r="QJB46" s="267"/>
      <c r="QJC46" s="267"/>
      <c r="QJD46" s="267"/>
      <c r="QJE46" s="267"/>
      <c r="QJF46" s="267"/>
      <c r="QJG46" s="267"/>
      <c r="QJH46" s="267"/>
      <c r="QJI46" s="267"/>
      <c r="QJJ46" s="267"/>
      <c r="QJK46" s="267"/>
      <c r="QJL46" s="267"/>
      <c r="QJM46" s="267"/>
      <c r="QJN46" s="267"/>
      <c r="QJO46" s="267"/>
      <c r="QJP46" s="267"/>
      <c r="QJQ46" s="267"/>
      <c r="QJR46" s="267"/>
      <c r="QJS46" s="267"/>
      <c r="QJT46" s="267"/>
      <c r="QJU46" s="267"/>
      <c r="QJV46" s="267"/>
      <c r="QJW46" s="267"/>
      <c r="QJX46" s="267"/>
      <c r="QJY46" s="267"/>
      <c r="QJZ46" s="267"/>
      <c r="QKA46" s="267"/>
      <c r="QKB46" s="267"/>
      <c r="QKC46" s="267"/>
      <c r="QKD46" s="267"/>
      <c r="QKE46" s="267"/>
      <c r="QKF46" s="267"/>
      <c r="QKG46" s="267"/>
      <c r="QKH46" s="267"/>
      <c r="QKI46" s="267"/>
      <c r="QKJ46" s="267"/>
      <c r="QKK46" s="267"/>
      <c r="QKL46" s="267"/>
      <c r="QKM46" s="267"/>
      <c r="QKN46" s="267"/>
      <c r="QKO46" s="267"/>
      <c r="QKP46" s="267"/>
      <c r="QKQ46" s="267"/>
      <c r="QKR46" s="267"/>
      <c r="QKS46" s="267"/>
      <c r="QKT46" s="267"/>
      <c r="QKU46" s="267"/>
      <c r="QKV46" s="267"/>
      <c r="QKW46" s="267"/>
      <c r="QKX46" s="267"/>
      <c r="QKY46" s="267"/>
      <c r="QKZ46" s="267"/>
      <c r="QLA46" s="267"/>
      <c r="QLB46" s="267"/>
      <c r="QLC46" s="267"/>
      <c r="QLD46" s="267"/>
      <c r="QLE46" s="267"/>
      <c r="QLF46" s="267"/>
      <c r="QLG46" s="267"/>
      <c r="QLH46" s="267"/>
      <c r="QLI46" s="267"/>
      <c r="QLJ46" s="267"/>
      <c r="QLK46" s="267"/>
      <c r="QLL46" s="267"/>
      <c r="QLM46" s="267"/>
      <c r="QLN46" s="267"/>
      <c r="QLO46" s="267"/>
      <c r="QLP46" s="267"/>
      <c r="QLQ46" s="267"/>
      <c r="QLR46" s="267"/>
      <c r="QLS46" s="267"/>
      <c r="QLT46" s="267"/>
      <c r="QLU46" s="267"/>
      <c r="QLV46" s="267"/>
      <c r="QLW46" s="267"/>
      <c r="QLX46" s="267"/>
      <c r="QLY46" s="267"/>
      <c r="QLZ46" s="267"/>
      <c r="QMA46" s="267"/>
      <c r="QMB46" s="267"/>
      <c r="QMC46" s="267"/>
      <c r="QMD46" s="267"/>
      <c r="QME46" s="267"/>
      <c r="QMF46" s="267"/>
      <c r="QMG46" s="267"/>
      <c r="QMH46" s="267"/>
      <c r="QMI46" s="267"/>
      <c r="QMJ46" s="267"/>
      <c r="QMK46" s="267"/>
      <c r="QML46" s="267"/>
      <c r="QMM46" s="267"/>
      <c r="QMN46" s="267"/>
      <c r="QMO46" s="267"/>
      <c r="QMP46" s="267"/>
      <c r="QMQ46" s="267"/>
      <c r="QMR46" s="267"/>
      <c r="QMS46" s="267"/>
      <c r="QMT46" s="267"/>
      <c r="QMU46" s="267"/>
      <c r="QMV46" s="267"/>
      <c r="QMW46" s="267"/>
      <c r="QMX46" s="267"/>
      <c r="QMY46" s="267"/>
      <c r="QMZ46" s="267"/>
      <c r="QNA46" s="267"/>
      <c r="QNB46" s="267"/>
      <c r="QNC46" s="267"/>
      <c r="QND46" s="267"/>
      <c r="QNE46" s="267"/>
      <c r="QNF46" s="267"/>
      <c r="QNG46" s="267"/>
      <c r="QNH46" s="267"/>
      <c r="QNI46" s="267"/>
      <c r="QNJ46" s="267"/>
      <c r="QNK46" s="267"/>
      <c r="QNL46" s="267"/>
      <c r="QNM46" s="267"/>
      <c r="QNN46" s="267"/>
      <c r="QNO46" s="267"/>
      <c r="QNP46" s="267"/>
      <c r="QNQ46" s="267"/>
      <c r="QNR46" s="267"/>
      <c r="QNS46" s="267"/>
      <c r="QNT46" s="267"/>
      <c r="QNU46" s="267"/>
      <c r="QNV46" s="267"/>
      <c r="QNW46" s="267"/>
      <c r="QNX46" s="267"/>
      <c r="QNY46" s="267"/>
      <c r="QNZ46" s="267"/>
      <c r="QOA46" s="267"/>
      <c r="QOB46" s="267"/>
      <c r="QOC46" s="267"/>
      <c r="QOD46" s="267"/>
      <c r="QOE46" s="267"/>
      <c r="QOF46" s="267"/>
      <c r="QOG46" s="267"/>
      <c r="QOH46" s="267"/>
      <c r="QOI46" s="267"/>
      <c r="QOJ46" s="267"/>
      <c r="QOK46" s="267"/>
      <c r="QOL46" s="267"/>
      <c r="QOM46" s="267"/>
      <c r="QON46" s="267"/>
      <c r="QOO46" s="267"/>
      <c r="QOP46" s="267"/>
      <c r="QOQ46" s="267"/>
      <c r="QOR46" s="267"/>
      <c r="QOS46" s="267"/>
      <c r="QOT46" s="267"/>
      <c r="QOU46" s="267"/>
      <c r="QOV46" s="267"/>
      <c r="QOW46" s="267"/>
      <c r="QOX46" s="267"/>
      <c r="QOY46" s="267"/>
      <c r="QOZ46" s="267"/>
      <c r="QPA46" s="267"/>
      <c r="QPB46" s="267"/>
      <c r="QPC46" s="267"/>
      <c r="QPD46" s="267"/>
      <c r="QPE46" s="267"/>
      <c r="QPF46" s="267"/>
      <c r="QPG46" s="267"/>
      <c r="QPH46" s="267"/>
      <c r="QPI46" s="267"/>
      <c r="QPJ46" s="267"/>
      <c r="QPK46" s="267"/>
      <c r="QPL46" s="267"/>
      <c r="QPM46" s="267"/>
      <c r="QPN46" s="267"/>
      <c r="QPO46" s="267"/>
      <c r="QPP46" s="267"/>
      <c r="QPQ46" s="267"/>
      <c r="QPR46" s="267"/>
      <c r="QPS46" s="267"/>
      <c r="QPT46" s="267"/>
      <c r="QPU46" s="267"/>
      <c r="QPV46" s="267"/>
      <c r="QPW46" s="267"/>
      <c r="QPX46" s="267"/>
      <c r="QPY46" s="267"/>
      <c r="QPZ46" s="267"/>
      <c r="QQA46" s="267"/>
      <c r="QQB46" s="267"/>
      <c r="QQC46" s="267"/>
      <c r="QQD46" s="267"/>
      <c r="QQE46" s="267"/>
      <c r="QQF46" s="267"/>
      <c r="QQG46" s="267"/>
      <c r="QQH46" s="267"/>
      <c r="QQI46" s="267"/>
      <c r="QQJ46" s="267"/>
      <c r="QQK46" s="267"/>
      <c r="QQL46" s="267"/>
      <c r="QQM46" s="267"/>
      <c r="QQN46" s="267"/>
      <c r="QQO46" s="267"/>
      <c r="QQP46" s="267"/>
      <c r="QQQ46" s="267"/>
      <c r="QQR46" s="267"/>
      <c r="QQS46" s="267"/>
      <c r="QQT46" s="267"/>
      <c r="QQU46" s="267"/>
      <c r="QQV46" s="267"/>
      <c r="QQW46" s="267"/>
      <c r="QQX46" s="267"/>
      <c r="QQY46" s="267"/>
      <c r="QQZ46" s="267"/>
      <c r="QRA46" s="267"/>
      <c r="QRB46" s="267"/>
      <c r="QRC46" s="267"/>
      <c r="QRD46" s="267"/>
      <c r="QRE46" s="267"/>
      <c r="QRF46" s="267"/>
      <c r="QRG46" s="267"/>
      <c r="QRH46" s="267"/>
      <c r="QRI46" s="267"/>
      <c r="QRJ46" s="267"/>
      <c r="QRK46" s="267"/>
      <c r="QRL46" s="267"/>
      <c r="QRM46" s="267"/>
      <c r="QRN46" s="267"/>
      <c r="QRO46" s="267"/>
      <c r="QRP46" s="267"/>
      <c r="QRQ46" s="267"/>
      <c r="QRR46" s="267"/>
      <c r="QRS46" s="267"/>
      <c r="QRT46" s="267"/>
      <c r="QRU46" s="267"/>
      <c r="QRV46" s="267"/>
      <c r="QRW46" s="267"/>
      <c r="QRX46" s="267"/>
      <c r="QRY46" s="267"/>
      <c r="QRZ46" s="267"/>
      <c r="QSA46" s="267"/>
      <c r="QSB46" s="267"/>
      <c r="QSC46" s="267"/>
      <c r="QSD46" s="267"/>
      <c r="QSE46" s="267"/>
      <c r="QSF46" s="267"/>
      <c r="QSG46" s="267"/>
      <c r="QSH46" s="267"/>
      <c r="QSI46" s="267"/>
      <c r="QSJ46" s="267"/>
      <c r="QSK46" s="267"/>
      <c r="QSL46" s="267"/>
      <c r="QSM46" s="267"/>
      <c r="QSN46" s="267"/>
      <c r="QSO46" s="267"/>
      <c r="QSP46" s="267"/>
      <c r="QSQ46" s="267"/>
      <c r="QSR46" s="267"/>
      <c r="QSS46" s="267"/>
      <c r="QST46" s="267"/>
      <c r="QSU46" s="267"/>
      <c r="QSV46" s="267"/>
      <c r="QSW46" s="267"/>
      <c r="QSX46" s="267"/>
      <c r="QSY46" s="267"/>
      <c r="QSZ46" s="267"/>
      <c r="QTA46" s="267"/>
      <c r="QTB46" s="267"/>
      <c r="QTC46" s="267"/>
      <c r="QTD46" s="267"/>
      <c r="QTE46" s="267"/>
      <c r="QTF46" s="267"/>
      <c r="QTG46" s="267"/>
      <c r="QTH46" s="267"/>
      <c r="QTI46" s="267"/>
      <c r="QTJ46" s="267"/>
      <c r="QTK46" s="267"/>
      <c r="QTL46" s="267"/>
      <c r="QTM46" s="267"/>
      <c r="QTN46" s="267"/>
      <c r="QTO46" s="267"/>
      <c r="QTP46" s="267"/>
      <c r="QTQ46" s="267"/>
      <c r="QTR46" s="267"/>
      <c r="QTS46" s="267"/>
      <c r="QTT46" s="267"/>
      <c r="QTU46" s="267"/>
      <c r="QTV46" s="267"/>
      <c r="QTW46" s="267"/>
      <c r="QTX46" s="267"/>
      <c r="QTY46" s="267"/>
      <c r="QTZ46" s="267"/>
      <c r="QUA46" s="267"/>
      <c r="QUB46" s="267"/>
      <c r="QUC46" s="267"/>
      <c r="QUD46" s="267"/>
      <c r="QUE46" s="267"/>
      <c r="QUF46" s="267"/>
      <c r="QUG46" s="267"/>
      <c r="QUH46" s="267"/>
      <c r="QUI46" s="267"/>
      <c r="QUJ46" s="267"/>
      <c r="QUK46" s="267"/>
      <c r="QUL46" s="267"/>
      <c r="QUM46" s="267"/>
      <c r="QUN46" s="267"/>
      <c r="QUO46" s="267"/>
      <c r="QUP46" s="267"/>
      <c r="QUQ46" s="267"/>
      <c r="QUR46" s="267"/>
      <c r="QUS46" s="267"/>
      <c r="QUT46" s="267"/>
      <c r="QUU46" s="267"/>
      <c r="QUV46" s="267"/>
      <c r="QUW46" s="267"/>
      <c r="QUX46" s="267"/>
      <c r="QUY46" s="267"/>
      <c r="QUZ46" s="267"/>
      <c r="QVA46" s="267"/>
      <c r="QVB46" s="267"/>
      <c r="QVC46" s="267"/>
      <c r="QVD46" s="267"/>
      <c r="QVE46" s="267"/>
      <c r="QVF46" s="267"/>
      <c r="QVG46" s="267"/>
      <c r="QVH46" s="267"/>
      <c r="QVI46" s="267"/>
      <c r="QVJ46" s="267"/>
      <c r="QVK46" s="267"/>
      <c r="QVL46" s="267"/>
      <c r="QVM46" s="267"/>
      <c r="QVN46" s="267"/>
      <c r="QVO46" s="267"/>
      <c r="QVP46" s="267"/>
      <c r="QVQ46" s="267"/>
      <c r="QVR46" s="267"/>
      <c r="QVS46" s="267"/>
      <c r="QVT46" s="267"/>
      <c r="QVU46" s="267"/>
      <c r="QVV46" s="267"/>
      <c r="QVW46" s="267"/>
      <c r="QVX46" s="267"/>
      <c r="QVY46" s="267"/>
      <c r="QVZ46" s="267"/>
      <c r="QWA46" s="267"/>
      <c r="QWB46" s="267"/>
      <c r="QWC46" s="267"/>
      <c r="QWD46" s="267"/>
      <c r="QWE46" s="267"/>
      <c r="QWF46" s="267"/>
      <c r="QWG46" s="267"/>
      <c r="QWH46" s="267"/>
      <c r="QWI46" s="267"/>
      <c r="QWJ46" s="267"/>
      <c r="QWK46" s="267"/>
      <c r="QWL46" s="267"/>
      <c r="QWM46" s="267"/>
      <c r="QWN46" s="267"/>
      <c r="QWO46" s="267"/>
      <c r="QWP46" s="267"/>
      <c r="QWQ46" s="267"/>
      <c r="QWR46" s="267"/>
      <c r="QWS46" s="267"/>
      <c r="QWT46" s="267"/>
      <c r="QWU46" s="267"/>
      <c r="QWV46" s="267"/>
      <c r="QWW46" s="267"/>
      <c r="QWX46" s="267"/>
      <c r="QWY46" s="267"/>
      <c r="QWZ46" s="267"/>
      <c r="QXA46" s="267"/>
      <c r="QXB46" s="267"/>
      <c r="QXC46" s="267"/>
      <c r="QXD46" s="267"/>
      <c r="QXE46" s="267"/>
      <c r="QXF46" s="267"/>
      <c r="QXG46" s="267"/>
      <c r="QXH46" s="267"/>
      <c r="QXI46" s="267"/>
      <c r="QXJ46" s="267"/>
      <c r="QXK46" s="267"/>
      <c r="QXL46" s="267"/>
      <c r="QXM46" s="267"/>
      <c r="QXN46" s="267"/>
      <c r="QXO46" s="267"/>
      <c r="QXP46" s="267"/>
      <c r="QXQ46" s="267"/>
      <c r="QXR46" s="267"/>
      <c r="QXS46" s="267"/>
      <c r="QXT46" s="267"/>
      <c r="QXU46" s="267"/>
      <c r="QXV46" s="267"/>
      <c r="QXW46" s="267"/>
      <c r="QXX46" s="267"/>
      <c r="QXY46" s="267"/>
      <c r="QXZ46" s="267"/>
      <c r="QYA46" s="267"/>
      <c r="QYB46" s="267"/>
      <c r="QYC46" s="267"/>
      <c r="QYD46" s="267"/>
      <c r="QYE46" s="267"/>
      <c r="QYF46" s="267"/>
      <c r="QYG46" s="267"/>
      <c r="QYH46" s="267"/>
      <c r="QYI46" s="267"/>
      <c r="QYJ46" s="267"/>
      <c r="QYK46" s="267"/>
      <c r="QYL46" s="267"/>
      <c r="QYM46" s="267"/>
      <c r="QYN46" s="267"/>
      <c r="QYO46" s="267"/>
      <c r="QYP46" s="267"/>
      <c r="QYQ46" s="267"/>
      <c r="QYR46" s="267"/>
      <c r="QYS46" s="267"/>
      <c r="QYT46" s="267"/>
      <c r="QYU46" s="267"/>
      <c r="QYV46" s="267"/>
      <c r="QYW46" s="267"/>
      <c r="QYX46" s="267"/>
      <c r="QYY46" s="267"/>
      <c r="QYZ46" s="267"/>
      <c r="QZA46" s="267"/>
      <c r="QZB46" s="267"/>
      <c r="QZC46" s="267"/>
      <c r="QZD46" s="267"/>
      <c r="QZE46" s="267"/>
      <c r="QZF46" s="267"/>
      <c r="QZG46" s="267"/>
      <c r="QZH46" s="267"/>
      <c r="QZI46" s="267"/>
      <c r="QZJ46" s="267"/>
      <c r="QZK46" s="267"/>
      <c r="QZL46" s="267"/>
      <c r="QZM46" s="267"/>
      <c r="QZN46" s="267"/>
      <c r="QZO46" s="267"/>
      <c r="QZP46" s="267"/>
      <c r="QZQ46" s="267"/>
      <c r="QZR46" s="267"/>
      <c r="QZS46" s="267"/>
      <c r="QZT46" s="267"/>
      <c r="QZU46" s="267"/>
      <c r="QZV46" s="267"/>
      <c r="QZW46" s="267"/>
      <c r="QZX46" s="267"/>
      <c r="QZY46" s="267"/>
      <c r="QZZ46" s="267"/>
      <c r="RAA46" s="267"/>
      <c r="RAB46" s="267"/>
      <c r="RAC46" s="267"/>
      <c r="RAD46" s="267"/>
      <c r="RAE46" s="267"/>
      <c r="RAF46" s="267"/>
      <c r="RAG46" s="267"/>
      <c r="RAH46" s="267"/>
      <c r="RAI46" s="267"/>
      <c r="RAJ46" s="267"/>
      <c r="RAK46" s="267"/>
      <c r="RAL46" s="267"/>
      <c r="RAM46" s="267"/>
      <c r="RAN46" s="267"/>
      <c r="RAO46" s="267"/>
      <c r="RAP46" s="267"/>
      <c r="RAQ46" s="267"/>
      <c r="RAR46" s="267"/>
      <c r="RAS46" s="267"/>
      <c r="RAT46" s="267"/>
      <c r="RAU46" s="267"/>
      <c r="RAV46" s="267"/>
      <c r="RAW46" s="267"/>
      <c r="RAX46" s="267"/>
      <c r="RAY46" s="267"/>
      <c r="RAZ46" s="267"/>
      <c r="RBA46" s="267"/>
      <c r="RBB46" s="267"/>
      <c r="RBC46" s="267"/>
      <c r="RBD46" s="267"/>
      <c r="RBE46" s="267"/>
      <c r="RBF46" s="267"/>
      <c r="RBG46" s="267"/>
      <c r="RBH46" s="267"/>
      <c r="RBI46" s="267"/>
      <c r="RBJ46" s="267"/>
      <c r="RBK46" s="267"/>
      <c r="RBL46" s="267"/>
      <c r="RBM46" s="267"/>
      <c r="RBN46" s="267"/>
      <c r="RBO46" s="267"/>
      <c r="RBP46" s="267"/>
      <c r="RBQ46" s="267"/>
      <c r="RBR46" s="267"/>
      <c r="RBS46" s="267"/>
      <c r="RBT46" s="267"/>
      <c r="RBU46" s="267"/>
      <c r="RBV46" s="267"/>
      <c r="RBW46" s="267"/>
      <c r="RBX46" s="267"/>
      <c r="RBY46" s="267"/>
      <c r="RBZ46" s="267"/>
      <c r="RCA46" s="267"/>
      <c r="RCB46" s="267"/>
      <c r="RCC46" s="267"/>
      <c r="RCD46" s="267"/>
      <c r="RCE46" s="267"/>
      <c r="RCF46" s="267"/>
      <c r="RCG46" s="267"/>
      <c r="RCH46" s="267"/>
      <c r="RCI46" s="267"/>
      <c r="RCJ46" s="267"/>
      <c r="RCK46" s="267"/>
      <c r="RCL46" s="267"/>
      <c r="RCM46" s="267"/>
      <c r="RCN46" s="267"/>
      <c r="RCO46" s="267"/>
      <c r="RCP46" s="267"/>
      <c r="RCQ46" s="267"/>
      <c r="RCR46" s="267"/>
      <c r="RCS46" s="267"/>
      <c r="RCT46" s="267"/>
      <c r="RCU46" s="267"/>
      <c r="RCV46" s="267"/>
      <c r="RCW46" s="267"/>
      <c r="RCX46" s="267"/>
      <c r="RCY46" s="267"/>
      <c r="RCZ46" s="267"/>
      <c r="RDA46" s="267"/>
      <c r="RDB46" s="267"/>
      <c r="RDC46" s="267"/>
      <c r="RDD46" s="267"/>
      <c r="RDE46" s="267"/>
      <c r="RDF46" s="267"/>
      <c r="RDG46" s="267"/>
      <c r="RDH46" s="267"/>
      <c r="RDI46" s="267"/>
      <c r="RDJ46" s="267"/>
      <c r="RDK46" s="267"/>
      <c r="RDL46" s="267"/>
      <c r="RDM46" s="267"/>
      <c r="RDN46" s="267"/>
      <c r="RDO46" s="267"/>
      <c r="RDP46" s="267"/>
      <c r="RDQ46" s="267"/>
      <c r="RDR46" s="267"/>
      <c r="RDS46" s="267"/>
      <c r="RDT46" s="267"/>
      <c r="RDU46" s="267"/>
      <c r="RDV46" s="267"/>
      <c r="RDW46" s="267"/>
      <c r="RDX46" s="267"/>
      <c r="RDY46" s="267"/>
      <c r="RDZ46" s="267"/>
      <c r="REA46" s="267"/>
      <c r="REB46" s="267"/>
      <c r="REC46" s="267"/>
      <c r="RED46" s="267"/>
      <c r="REE46" s="267"/>
      <c r="REF46" s="267"/>
      <c r="REG46" s="267"/>
      <c r="REH46" s="267"/>
      <c r="REI46" s="267"/>
      <c r="REJ46" s="267"/>
      <c r="REK46" s="267"/>
      <c r="REL46" s="267"/>
      <c r="REM46" s="267"/>
      <c r="REN46" s="267"/>
      <c r="REO46" s="267"/>
      <c r="REP46" s="267"/>
      <c r="REQ46" s="267"/>
      <c r="RER46" s="267"/>
      <c r="RES46" s="267"/>
      <c r="RET46" s="267"/>
      <c r="REU46" s="267"/>
      <c r="REV46" s="267"/>
      <c r="REW46" s="267"/>
      <c r="REX46" s="267"/>
      <c r="REY46" s="267"/>
      <c r="REZ46" s="267"/>
      <c r="RFA46" s="267"/>
      <c r="RFB46" s="267"/>
      <c r="RFC46" s="267"/>
      <c r="RFD46" s="267"/>
      <c r="RFE46" s="267"/>
      <c r="RFF46" s="267"/>
      <c r="RFG46" s="267"/>
      <c r="RFH46" s="267"/>
      <c r="RFI46" s="267"/>
      <c r="RFJ46" s="267"/>
      <c r="RFK46" s="267"/>
      <c r="RFL46" s="267"/>
      <c r="RFM46" s="267"/>
      <c r="RFN46" s="267"/>
      <c r="RFO46" s="267"/>
      <c r="RFP46" s="267"/>
      <c r="RFQ46" s="267"/>
      <c r="RFR46" s="267"/>
      <c r="RFS46" s="267"/>
      <c r="RFT46" s="267"/>
      <c r="RFU46" s="267"/>
      <c r="RFV46" s="267"/>
      <c r="RFW46" s="267"/>
      <c r="RFX46" s="267"/>
      <c r="RFY46" s="267"/>
      <c r="RFZ46" s="267"/>
      <c r="RGA46" s="267"/>
      <c r="RGB46" s="267"/>
      <c r="RGC46" s="267"/>
      <c r="RGD46" s="267"/>
      <c r="RGE46" s="267"/>
      <c r="RGF46" s="267"/>
      <c r="RGG46" s="267"/>
      <c r="RGH46" s="267"/>
      <c r="RGI46" s="267"/>
      <c r="RGJ46" s="267"/>
      <c r="RGK46" s="267"/>
      <c r="RGL46" s="267"/>
      <c r="RGM46" s="267"/>
      <c r="RGN46" s="267"/>
      <c r="RGO46" s="267"/>
      <c r="RGP46" s="267"/>
      <c r="RGQ46" s="267"/>
      <c r="RGR46" s="267"/>
      <c r="RGS46" s="267"/>
      <c r="RGT46" s="267"/>
      <c r="RGU46" s="267"/>
      <c r="RGV46" s="267"/>
      <c r="RGW46" s="267"/>
      <c r="RGX46" s="267"/>
      <c r="RGY46" s="267"/>
      <c r="RGZ46" s="267"/>
      <c r="RHA46" s="267"/>
      <c r="RHB46" s="267"/>
      <c r="RHC46" s="267"/>
      <c r="RHD46" s="267"/>
      <c r="RHE46" s="267"/>
      <c r="RHF46" s="267"/>
      <c r="RHG46" s="267"/>
      <c r="RHH46" s="267"/>
      <c r="RHI46" s="267"/>
      <c r="RHJ46" s="267"/>
      <c r="RHK46" s="267"/>
      <c r="RHL46" s="267"/>
      <c r="RHM46" s="267"/>
      <c r="RHN46" s="267"/>
      <c r="RHO46" s="267"/>
      <c r="RHP46" s="267"/>
      <c r="RHQ46" s="267"/>
      <c r="RHR46" s="267"/>
      <c r="RHS46" s="267"/>
      <c r="RHT46" s="267"/>
      <c r="RHU46" s="267"/>
      <c r="RHV46" s="267"/>
      <c r="RHW46" s="267"/>
      <c r="RHX46" s="267"/>
      <c r="RHY46" s="267"/>
      <c r="RHZ46" s="267"/>
      <c r="RIA46" s="267"/>
      <c r="RIB46" s="267"/>
      <c r="RIC46" s="267"/>
      <c r="RID46" s="267"/>
      <c r="RIE46" s="267"/>
      <c r="RIF46" s="267"/>
      <c r="RIG46" s="267"/>
      <c r="RIH46" s="267"/>
      <c r="RII46" s="267"/>
      <c r="RIJ46" s="267"/>
      <c r="RIK46" s="267"/>
      <c r="RIL46" s="267"/>
      <c r="RIM46" s="267"/>
      <c r="RIN46" s="267"/>
      <c r="RIO46" s="267"/>
      <c r="RIP46" s="267"/>
      <c r="RIQ46" s="267"/>
      <c r="RIR46" s="267"/>
      <c r="RIS46" s="267"/>
      <c r="RIT46" s="267"/>
      <c r="RIU46" s="267"/>
      <c r="RIV46" s="267"/>
      <c r="RIW46" s="267"/>
      <c r="RIX46" s="267"/>
      <c r="RIY46" s="267"/>
      <c r="RIZ46" s="267"/>
      <c r="RJA46" s="267"/>
      <c r="RJB46" s="267"/>
      <c r="RJC46" s="267"/>
      <c r="RJD46" s="267"/>
      <c r="RJE46" s="267"/>
      <c r="RJF46" s="267"/>
      <c r="RJG46" s="267"/>
      <c r="RJH46" s="267"/>
      <c r="RJI46" s="267"/>
      <c r="RJJ46" s="267"/>
      <c r="RJK46" s="267"/>
      <c r="RJL46" s="267"/>
      <c r="RJM46" s="267"/>
      <c r="RJN46" s="267"/>
      <c r="RJO46" s="267"/>
      <c r="RJP46" s="267"/>
      <c r="RJQ46" s="267"/>
      <c r="RJR46" s="267"/>
      <c r="RJS46" s="267"/>
      <c r="RJT46" s="267"/>
      <c r="RJU46" s="267"/>
      <c r="RJV46" s="267"/>
      <c r="RJW46" s="267"/>
      <c r="RJX46" s="267"/>
      <c r="RJY46" s="267"/>
      <c r="RJZ46" s="267"/>
      <c r="RKA46" s="267"/>
      <c r="RKB46" s="267"/>
      <c r="RKC46" s="267"/>
      <c r="RKD46" s="267"/>
      <c r="RKE46" s="267"/>
      <c r="RKF46" s="267"/>
      <c r="RKG46" s="267"/>
      <c r="RKH46" s="267"/>
      <c r="RKI46" s="267"/>
      <c r="RKJ46" s="267"/>
      <c r="RKK46" s="267"/>
      <c r="RKL46" s="267"/>
      <c r="RKM46" s="267"/>
      <c r="RKN46" s="267"/>
      <c r="RKO46" s="267"/>
      <c r="RKP46" s="267"/>
      <c r="RKQ46" s="267"/>
      <c r="RKR46" s="267"/>
      <c r="RKS46" s="267"/>
      <c r="RKT46" s="267"/>
      <c r="RKU46" s="267"/>
      <c r="RKV46" s="267"/>
      <c r="RKW46" s="267"/>
      <c r="RKX46" s="267"/>
      <c r="RKY46" s="267"/>
      <c r="RKZ46" s="267"/>
      <c r="RLA46" s="267"/>
      <c r="RLB46" s="267"/>
      <c r="RLC46" s="267"/>
      <c r="RLD46" s="267"/>
      <c r="RLE46" s="267"/>
      <c r="RLF46" s="267"/>
      <c r="RLG46" s="267"/>
      <c r="RLH46" s="267"/>
      <c r="RLI46" s="267"/>
      <c r="RLJ46" s="267"/>
      <c r="RLK46" s="267"/>
      <c r="RLL46" s="267"/>
      <c r="RLM46" s="267"/>
      <c r="RLN46" s="267"/>
      <c r="RLO46" s="267"/>
      <c r="RLP46" s="267"/>
      <c r="RLQ46" s="267"/>
      <c r="RLR46" s="267"/>
      <c r="RLS46" s="267"/>
      <c r="RLT46" s="267"/>
      <c r="RLU46" s="267"/>
      <c r="RLV46" s="267"/>
      <c r="RLW46" s="267"/>
      <c r="RLX46" s="267"/>
      <c r="RLY46" s="267"/>
      <c r="RLZ46" s="267"/>
      <c r="RMA46" s="267"/>
      <c r="RMB46" s="267"/>
      <c r="RMC46" s="267"/>
      <c r="RMD46" s="267"/>
      <c r="RME46" s="267"/>
      <c r="RMF46" s="267"/>
      <c r="RMG46" s="267"/>
      <c r="RMH46" s="267"/>
      <c r="RMI46" s="267"/>
      <c r="RMJ46" s="267"/>
      <c r="RMK46" s="267"/>
      <c r="RML46" s="267"/>
      <c r="RMM46" s="267"/>
      <c r="RMN46" s="267"/>
      <c r="RMO46" s="267"/>
      <c r="RMP46" s="267"/>
      <c r="RMQ46" s="267"/>
      <c r="RMR46" s="267"/>
      <c r="RMS46" s="267"/>
      <c r="RMT46" s="267"/>
      <c r="RMU46" s="267"/>
      <c r="RMV46" s="267"/>
      <c r="RMW46" s="267"/>
      <c r="RMX46" s="267"/>
      <c r="RMY46" s="267"/>
      <c r="RMZ46" s="267"/>
      <c r="RNA46" s="267"/>
      <c r="RNB46" s="267"/>
      <c r="RNC46" s="267"/>
      <c r="RND46" s="267"/>
      <c r="RNE46" s="267"/>
      <c r="RNF46" s="267"/>
      <c r="RNG46" s="267"/>
      <c r="RNH46" s="267"/>
      <c r="RNI46" s="267"/>
      <c r="RNJ46" s="267"/>
      <c r="RNK46" s="267"/>
      <c r="RNL46" s="267"/>
      <c r="RNM46" s="267"/>
      <c r="RNN46" s="267"/>
      <c r="RNO46" s="267"/>
      <c r="RNP46" s="267"/>
      <c r="RNQ46" s="267"/>
      <c r="RNR46" s="267"/>
      <c r="RNS46" s="267"/>
      <c r="RNT46" s="267"/>
      <c r="RNU46" s="267"/>
      <c r="RNV46" s="267"/>
      <c r="RNW46" s="267"/>
      <c r="RNX46" s="267"/>
      <c r="RNY46" s="267"/>
      <c r="RNZ46" s="267"/>
      <c r="ROA46" s="267"/>
      <c r="ROB46" s="267"/>
      <c r="ROC46" s="267"/>
      <c r="ROD46" s="267"/>
      <c r="ROE46" s="267"/>
      <c r="ROF46" s="267"/>
      <c r="ROG46" s="267"/>
      <c r="ROH46" s="267"/>
      <c r="ROI46" s="267"/>
      <c r="ROJ46" s="267"/>
      <c r="ROK46" s="267"/>
      <c r="ROL46" s="267"/>
      <c r="ROM46" s="267"/>
      <c r="RON46" s="267"/>
      <c r="ROO46" s="267"/>
      <c r="ROP46" s="267"/>
      <c r="ROQ46" s="267"/>
      <c r="ROR46" s="267"/>
      <c r="ROS46" s="267"/>
      <c r="ROT46" s="267"/>
      <c r="ROU46" s="267"/>
      <c r="ROV46" s="267"/>
      <c r="ROW46" s="267"/>
      <c r="ROX46" s="267"/>
      <c r="ROY46" s="267"/>
      <c r="ROZ46" s="267"/>
      <c r="RPA46" s="267"/>
      <c r="RPB46" s="267"/>
      <c r="RPC46" s="267"/>
      <c r="RPD46" s="267"/>
      <c r="RPE46" s="267"/>
      <c r="RPF46" s="267"/>
      <c r="RPG46" s="267"/>
      <c r="RPH46" s="267"/>
      <c r="RPI46" s="267"/>
      <c r="RPJ46" s="267"/>
      <c r="RPK46" s="267"/>
      <c r="RPL46" s="267"/>
      <c r="RPM46" s="267"/>
      <c r="RPN46" s="267"/>
      <c r="RPO46" s="267"/>
      <c r="RPP46" s="267"/>
      <c r="RPQ46" s="267"/>
      <c r="RPR46" s="267"/>
      <c r="RPS46" s="267"/>
      <c r="RPT46" s="267"/>
      <c r="RPU46" s="267"/>
      <c r="RPV46" s="267"/>
      <c r="RPW46" s="267"/>
      <c r="RPX46" s="267"/>
      <c r="RPY46" s="267"/>
      <c r="RPZ46" s="267"/>
      <c r="RQA46" s="267"/>
      <c r="RQB46" s="267"/>
      <c r="RQC46" s="267"/>
      <c r="RQD46" s="267"/>
      <c r="RQE46" s="267"/>
      <c r="RQF46" s="267"/>
      <c r="RQG46" s="267"/>
      <c r="RQH46" s="267"/>
      <c r="RQI46" s="267"/>
      <c r="RQJ46" s="267"/>
      <c r="RQK46" s="267"/>
      <c r="RQL46" s="267"/>
      <c r="RQM46" s="267"/>
      <c r="RQN46" s="267"/>
      <c r="RQO46" s="267"/>
      <c r="RQP46" s="267"/>
      <c r="RQQ46" s="267"/>
      <c r="RQR46" s="267"/>
      <c r="RQS46" s="267"/>
      <c r="RQT46" s="267"/>
      <c r="RQU46" s="267"/>
      <c r="RQV46" s="267"/>
      <c r="RQW46" s="267"/>
      <c r="RQX46" s="267"/>
      <c r="RQY46" s="267"/>
      <c r="RQZ46" s="267"/>
      <c r="RRA46" s="267"/>
      <c r="RRB46" s="267"/>
      <c r="RRC46" s="267"/>
      <c r="RRD46" s="267"/>
      <c r="RRE46" s="267"/>
      <c r="RRF46" s="267"/>
      <c r="RRG46" s="267"/>
      <c r="RRH46" s="267"/>
      <c r="RRI46" s="267"/>
      <c r="RRJ46" s="267"/>
      <c r="RRK46" s="267"/>
      <c r="RRL46" s="267"/>
      <c r="RRM46" s="267"/>
      <c r="RRN46" s="267"/>
      <c r="RRO46" s="267"/>
      <c r="RRP46" s="267"/>
      <c r="RRQ46" s="267"/>
      <c r="RRR46" s="267"/>
      <c r="RRS46" s="267"/>
      <c r="RRT46" s="267"/>
      <c r="RRU46" s="267"/>
      <c r="RRV46" s="267"/>
      <c r="RRW46" s="267"/>
      <c r="RRX46" s="267"/>
      <c r="RRY46" s="267"/>
      <c r="RRZ46" s="267"/>
      <c r="RSA46" s="267"/>
      <c r="RSB46" s="267"/>
      <c r="RSC46" s="267"/>
      <c r="RSD46" s="267"/>
      <c r="RSE46" s="267"/>
      <c r="RSF46" s="267"/>
      <c r="RSG46" s="267"/>
      <c r="RSH46" s="267"/>
      <c r="RSI46" s="267"/>
      <c r="RSJ46" s="267"/>
      <c r="RSK46" s="267"/>
      <c r="RSL46" s="267"/>
      <c r="RSM46" s="267"/>
      <c r="RSN46" s="267"/>
      <c r="RSO46" s="267"/>
      <c r="RSP46" s="267"/>
      <c r="RSQ46" s="267"/>
      <c r="RSR46" s="267"/>
      <c r="RSS46" s="267"/>
      <c r="RST46" s="267"/>
      <c r="RSU46" s="267"/>
      <c r="RSV46" s="267"/>
      <c r="RSW46" s="267"/>
      <c r="RSX46" s="267"/>
      <c r="RSY46" s="267"/>
      <c r="RSZ46" s="267"/>
      <c r="RTA46" s="267"/>
      <c r="RTB46" s="267"/>
      <c r="RTC46" s="267"/>
      <c r="RTD46" s="267"/>
      <c r="RTE46" s="267"/>
      <c r="RTF46" s="267"/>
      <c r="RTG46" s="267"/>
      <c r="RTH46" s="267"/>
      <c r="RTI46" s="267"/>
      <c r="RTJ46" s="267"/>
      <c r="RTK46" s="267"/>
      <c r="RTL46" s="267"/>
      <c r="RTM46" s="267"/>
      <c r="RTN46" s="267"/>
      <c r="RTO46" s="267"/>
      <c r="RTP46" s="267"/>
      <c r="RTQ46" s="267"/>
      <c r="RTR46" s="267"/>
      <c r="RTS46" s="267"/>
      <c r="RTT46" s="267"/>
      <c r="RTU46" s="267"/>
      <c r="RTV46" s="267"/>
      <c r="RTW46" s="267"/>
      <c r="RTX46" s="267"/>
      <c r="RTY46" s="267"/>
      <c r="RTZ46" s="267"/>
      <c r="RUA46" s="267"/>
      <c r="RUB46" s="267"/>
      <c r="RUC46" s="267"/>
      <c r="RUD46" s="267"/>
      <c r="RUE46" s="267"/>
      <c r="RUF46" s="267"/>
      <c r="RUG46" s="267"/>
      <c r="RUH46" s="267"/>
      <c r="RUI46" s="267"/>
      <c r="RUJ46" s="267"/>
      <c r="RUK46" s="267"/>
      <c r="RUL46" s="267"/>
      <c r="RUM46" s="267"/>
      <c r="RUN46" s="267"/>
      <c r="RUO46" s="267"/>
      <c r="RUP46" s="267"/>
      <c r="RUQ46" s="267"/>
      <c r="RUR46" s="267"/>
      <c r="RUS46" s="267"/>
      <c r="RUT46" s="267"/>
      <c r="RUU46" s="267"/>
      <c r="RUV46" s="267"/>
      <c r="RUW46" s="267"/>
      <c r="RUX46" s="267"/>
      <c r="RUY46" s="267"/>
      <c r="RUZ46" s="267"/>
      <c r="RVA46" s="267"/>
      <c r="RVB46" s="267"/>
      <c r="RVC46" s="267"/>
      <c r="RVD46" s="267"/>
      <c r="RVE46" s="267"/>
      <c r="RVF46" s="267"/>
      <c r="RVG46" s="267"/>
      <c r="RVH46" s="267"/>
      <c r="RVI46" s="267"/>
      <c r="RVJ46" s="267"/>
      <c r="RVK46" s="267"/>
      <c r="RVL46" s="267"/>
      <c r="RVM46" s="267"/>
      <c r="RVN46" s="267"/>
      <c r="RVO46" s="267"/>
      <c r="RVP46" s="267"/>
      <c r="RVQ46" s="267"/>
      <c r="RVR46" s="267"/>
      <c r="RVS46" s="267"/>
      <c r="RVT46" s="267"/>
      <c r="RVU46" s="267"/>
      <c r="RVV46" s="267"/>
      <c r="RVW46" s="267"/>
      <c r="RVX46" s="267"/>
      <c r="RVY46" s="267"/>
      <c r="RVZ46" s="267"/>
      <c r="RWA46" s="267"/>
      <c r="RWB46" s="267"/>
      <c r="RWC46" s="267"/>
      <c r="RWD46" s="267"/>
      <c r="RWE46" s="267"/>
      <c r="RWF46" s="267"/>
      <c r="RWG46" s="267"/>
      <c r="RWH46" s="267"/>
      <c r="RWI46" s="267"/>
      <c r="RWJ46" s="267"/>
      <c r="RWK46" s="267"/>
      <c r="RWL46" s="267"/>
      <c r="RWM46" s="267"/>
      <c r="RWN46" s="267"/>
      <c r="RWO46" s="267"/>
      <c r="RWP46" s="267"/>
      <c r="RWQ46" s="267"/>
      <c r="RWR46" s="267"/>
      <c r="RWS46" s="267"/>
      <c r="RWT46" s="267"/>
      <c r="RWU46" s="267"/>
      <c r="RWV46" s="267"/>
      <c r="RWW46" s="267"/>
      <c r="RWX46" s="267"/>
      <c r="RWY46" s="267"/>
      <c r="RWZ46" s="267"/>
      <c r="RXA46" s="267"/>
      <c r="RXB46" s="267"/>
      <c r="RXC46" s="267"/>
      <c r="RXD46" s="267"/>
      <c r="RXE46" s="267"/>
      <c r="RXF46" s="267"/>
      <c r="RXG46" s="267"/>
      <c r="RXH46" s="267"/>
      <c r="RXI46" s="267"/>
      <c r="RXJ46" s="267"/>
      <c r="RXK46" s="267"/>
      <c r="RXL46" s="267"/>
      <c r="RXM46" s="267"/>
      <c r="RXN46" s="267"/>
      <c r="RXO46" s="267"/>
      <c r="RXP46" s="267"/>
      <c r="RXQ46" s="267"/>
      <c r="RXR46" s="267"/>
      <c r="RXS46" s="267"/>
      <c r="RXT46" s="267"/>
      <c r="RXU46" s="267"/>
      <c r="RXV46" s="267"/>
      <c r="RXW46" s="267"/>
      <c r="RXX46" s="267"/>
      <c r="RXY46" s="267"/>
      <c r="RXZ46" s="267"/>
      <c r="RYA46" s="267"/>
      <c r="RYB46" s="267"/>
      <c r="RYC46" s="267"/>
      <c r="RYD46" s="267"/>
      <c r="RYE46" s="267"/>
      <c r="RYF46" s="267"/>
      <c r="RYG46" s="267"/>
      <c r="RYH46" s="267"/>
      <c r="RYI46" s="267"/>
      <c r="RYJ46" s="267"/>
      <c r="RYK46" s="267"/>
      <c r="RYL46" s="267"/>
      <c r="RYM46" s="267"/>
      <c r="RYN46" s="267"/>
      <c r="RYO46" s="267"/>
      <c r="RYP46" s="267"/>
      <c r="RYQ46" s="267"/>
      <c r="RYR46" s="267"/>
      <c r="RYS46" s="267"/>
      <c r="RYT46" s="267"/>
      <c r="RYU46" s="267"/>
      <c r="RYV46" s="267"/>
      <c r="RYW46" s="267"/>
      <c r="RYX46" s="267"/>
      <c r="RYY46" s="267"/>
      <c r="RYZ46" s="267"/>
      <c r="RZA46" s="267"/>
      <c r="RZB46" s="267"/>
      <c r="RZC46" s="267"/>
      <c r="RZD46" s="267"/>
      <c r="RZE46" s="267"/>
      <c r="RZF46" s="267"/>
      <c r="RZG46" s="267"/>
      <c r="RZH46" s="267"/>
      <c r="RZI46" s="267"/>
      <c r="RZJ46" s="267"/>
      <c r="RZK46" s="267"/>
      <c r="RZL46" s="267"/>
      <c r="RZM46" s="267"/>
      <c r="RZN46" s="267"/>
      <c r="RZO46" s="267"/>
      <c r="RZP46" s="267"/>
      <c r="RZQ46" s="267"/>
      <c r="RZR46" s="267"/>
      <c r="RZS46" s="267"/>
      <c r="RZT46" s="267"/>
      <c r="RZU46" s="267"/>
      <c r="RZV46" s="267"/>
      <c r="RZW46" s="267"/>
      <c r="RZX46" s="267"/>
      <c r="RZY46" s="267"/>
      <c r="RZZ46" s="267"/>
      <c r="SAA46" s="267"/>
      <c r="SAB46" s="267"/>
      <c r="SAC46" s="267"/>
      <c r="SAD46" s="267"/>
      <c r="SAE46" s="267"/>
      <c r="SAF46" s="267"/>
      <c r="SAG46" s="267"/>
      <c r="SAH46" s="267"/>
      <c r="SAI46" s="267"/>
      <c r="SAJ46" s="267"/>
      <c r="SAK46" s="267"/>
      <c r="SAL46" s="267"/>
      <c r="SAM46" s="267"/>
      <c r="SAN46" s="267"/>
      <c r="SAO46" s="267"/>
      <c r="SAP46" s="267"/>
      <c r="SAQ46" s="267"/>
      <c r="SAR46" s="267"/>
      <c r="SAS46" s="267"/>
      <c r="SAT46" s="267"/>
      <c r="SAU46" s="267"/>
      <c r="SAV46" s="267"/>
      <c r="SAW46" s="267"/>
      <c r="SAX46" s="267"/>
      <c r="SAY46" s="267"/>
      <c r="SAZ46" s="267"/>
      <c r="SBA46" s="267"/>
      <c r="SBB46" s="267"/>
      <c r="SBC46" s="267"/>
      <c r="SBD46" s="267"/>
      <c r="SBE46" s="267"/>
      <c r="SBF46" s="267"/>
      <c r="SBG46" s="267"/>
      <c r="SBH46" s="267"/>
      <c r="SBI46" s="267"/>
      <c r="SBJ46" s="267"/>
      <c r="SBK46" s="267"/>
      <c r="SBL46" s="267"/>
      <c r="SBM46" s="267"/>
      <c r="SBN46" s="267"/>
      <c r="SBO46" s="267"/>
      <c r="SBP46" s="267"/>
      <c r="SBQ46" s="267"/>
      <c r="SBR46" s="267"/>
      <c r="SBS46" s="267"/>
      <c r="SBT46" s="267"/>
      <c r="SBU46" s="267"/>
      <c r="SBV46" s="267"/>
      <c r="SBW46" s="267"/>
      <c r="SBX46" s="267"/>
      <c r="SBY46" s="267"/>
      <c r="SBZ46" s="267"/>
      <c r="SCA46" s="267"/>
      <c r="SCB46" s="267"/>
      <c r="SCC46" s="267"/>
      <c r="SCD46" s="267"/>
      <c r="SCE46" s="267"/>
      <c r="SCF46" s="267"/>
      <c r="SCG46" s="267"/>
      <c r="SCH46" s="267"/>
      <c r="SCI46" s="267"/>
      <c r="SCJ46" s="267"/>
      <c r="SCK46" s="267"/>
      <c r="SCL46" s="267"/>
      <c r="SCM46" s="267"/>
      <c r="SCN46" s="267"/>
      <c r="SCO46" s="267"/>
      <c r="SCP46" s="267"/>
      <c r="SCQ46" s="267"/>
      <c r="SCR46" s="267"/>
      <c r="SCS46" s="267"/>
      <c r="SCT46" s="267"/>
      <c r="SCU46" s="267"/>
      <c r="SCV46" s="267"/>
      <c r="SCW46" s="267"/>
      <c r="SCX46" s="267"/>
      <c r="SCY46" s="267"/>
      <c r="SCZ46" s="267"/>
      <c r="SDA46" s="267"/>
      <c r="SDB46" s="267"/>
      <c r="SDC46" s="267"/>
      <c r="SDD46" s="267"/>
      <c r="SDE46" s="267"/>
      <c r="SDF46" s="267"/>
      <c r="SDG46" s="267"/>
      <c r="SDH46" s="267"/>
      <c r="SDI46" s="267"/>
      <c r="SDJ46" s="267"/>
      <c r="SDK46" s="267"/>
      <c r="SDL46" s="267"/>
      <c r="SDM46" s="267"/>
      <c r="SDN46" s="267"/>
      <c r="SDO46" s="267"/>
      <c r="SDP46" s="267"/>
      <c r="SDQ46" s="267"/>
      <c r="SDR46" s="267"/>
      <c r="SDS46" s="267"/>
      <c r="SDT46" s="267"/>
      <c r="SDU46" s="267"/>
      <c r="SDV46" s="267"/>
      <c r="SDW46" s="267"/>
      <c r="SDX46" s="267"/>
      <c r="SDY46" s="267"/>
      <c r="SDZ46" s="267"/>
      <c r="SEA46" s="267"/>
      <c r="SEB46" s="267"/>
      <c r="SEC46" s="267"/>
      <c r="SED46" s="267"/>
      <c r="SEE46" s="267"/>
      <c r="SEF46" s="267"/>
      <c r="SEG46" s="267"/>
      <c r="SEH46" s="267"/>
      <c r="SEI46" s="267"/>
      <c r="SEJ46" s="267"/>
      <c r="SEK46" s="267"/>
      <c r="SEL46" s="267"/>
      <c r="SEM46" s="267"/>
      <c r="SEN46" s="267"/>
      <c r="SEO46" s="267"/>
      <c r="SEP46" s="267"/>
      <c r="SEQ46" s="267"/>
      <c r="SER46" s="267"/>
      <c r="SES46" s="267"/>
      <c r="SET46" s="267"/>
      <c r="SEU46" s="267"/>
      <c r="SEV46" s="267"/>
      <c r="SEW46" s="267"/>
      <c r="SEX46" s="267"/>
      <c r="SEY46" s="267"/>
      <c r="SEZ46" s="267"/>
      <c r="SFA46" s="267"/>
      <c r="SFB46" s="267"/>
      <c r="SFC46" s="267"/>
      <c r="SFD46" s="267"/>
      <c r="SFE46" s="267"/>
      <c r="SFF46" s="267"/>
      <c r="SFG46" s="267"/>
      <c r="SFH46" s="267"/>
      <c r="SFI46" s="267"/>
      <c r="SFJ46" s="267"/>
      <c r="SFK46" s="267"/>
      <c r="SFL46" s="267"/>
      <c r="SFM46" s="267"/>
      <c r="SFN46" s="267"/>
      <c r="SFO46" s="267"/>
      <c r="SFP46" s="267"/>
      <c r="SFQ46" s="267"/>
      <c r="SFR46" s="267"/>
      <c r="SFS46" s="267"/>
      <c r="SFT46" s="267"/>
      <c r="SFU46" s="267"/>
      <c r="SFV46" s="267"/>
      <c r="SFW46" s="267"/>
      <c r="SFX46" s="267"/>
      <c r="SFY46" s="267"/>
      <c r="SFZ46" s="267"/>
      <c r="SGA46" s="267"/>
      <c r="SGB46" s="267"/>
      <c r="SGC46" s="267"/>
      <c r="SGD46" s="267"/>
      <c r="SGE46" s="267"/>
      <c r="SGF46" s="267"/>
      <c r="SGG46" s="267"/>
      <c r="SGH46" s="267"/>
      <c r="SGI46" s="267"/>
      <c r="SGJ46" s="267"/>
      <c r="SGK46" s="267"/>
      <c r="SGL46" s="267"/>
      <c r="SGM46" s="267"/>
      <c r="SGN46" s="267"/>
      <c r="SGO46" s="267"/>
      <c r="SGP46" s="267"/>
      <c r="SGQ46" s="267"/>
      <c r="SGR46" s="267"/>
      <c r="SGS46" s="267"/>
      <c r="SGT46" s="267"/>
      <c r="SGU46" s="267"/>
      <c r="SGV46" s="267"/>
      <c r="SGW46" s="267"/>
      <c r="SGX46" s="267"/>
      <c r="SGY46" s="267"/>
      <c r="SGZ46" s="267"/>
      <c r="SHA46" s="267"/>
      <c r="SHB46" s="267"/>
      <c r="SHC46" s="267"/>
      <c r="SHD46" s="267"/>
      <c r="SHE46" s="267"/>
      <c r="SHF46" s="267"/>
      <c r="SHG46" s="267"/>
      <c r="SHH46" s="267"/>
      <c r="SHI46" s="267"/>
      <c r="SHJ46" s="267"/>
      <c r="SHK46" s="267"/>
      <c r="SHL46" s="267"/>
      <c r="SHM46" s="267"/>
      <c r="SHN46" s="267"/>
      <c r="SHO46" s="267"/>
      <c r="SHP46" s="267"/>
      <c r="SHQ46" s="267"/>
      <c r="SHR46" s="267"/>
      <c r="SHS46" s="267"/>
      <c r="SHT46" s="267"/>
      <c r="SHU46" s="267"/>
      <c r="SHV46" s="267"/>
      <c r="SHW46" s="267"/>
      <c r="SHX46" s="267"/>
      <c r="SHY46" s="267"/>
      <c r="SHZ46" s="267"/>
      <c r="SIA46" s="267"/>
      <c r="SIB46" s="267"/>
      <c r="SIC46" s="267"/>
      <c r="SID46" s="267"/>
      <c r="SIE46" s="267"/>
      <c r="SIF46" s="267"/>
      <c r="SIG46" s="267"/>
      <c r="SIH46" s="267"/>
      <c r="SII46" s="267"/>
      <c r="SIJ46" s="267"/>
      <c r="SIK46" s="267"/>
      <c r="SIL46" s="267"/>
      <c r="SIM46" s="267"/>
      <c r="SIN46" s="267"/>
      <c r="SIO46" s="267"/>
      <c r="SIP46" s="267"/>
      <c r="SIQ46" s="267"/>
      <c r="SIR46" s="267"/>
      <c r="SIS46" s="267"/>
      <c r="SIT46" s="267"/>
      <c r="SIU46" s="267"/>
      <c r="SIV46" s="267"/>
      <c r="SIW46" s="267"/>
      <c r="SIX46" s="267"/>
      <c r="SIY46" s="267"/>
      <c r="SIZ46" s="267"/>
      <c r="SJA46" s="267"/>
      <c r="SJB46" s="267"/>
      <c r="SJC46" s="267"/>
      <c r="SJD46" s="267"/>
      <c r="SJE46" s="267"/>
      <c r="SJF46" s="267"/>
      <c r="SJG46" s="267"/>
      <c r="SJH46" s="267"/>
      <c r="SJI46" s="267"/>
      <c r="SJJ46" s="267"/>
      <c r="SJK46" s="267"/>
      <c r="SJL46" s="267"/>
      <c r="SJM46" s="267"/>
      <c r="SJN46" s="267"/>
      <c r="SJO46" s="267"/>
      <c r="SJP46" s="267"/>
      <c r="SJQ46" s="267"/>
      <c r="SJR46" s="267"/>
      <c r="SJS46" s="267"/>
      <c r="SJT46" s="267"/>
      <c r="SJU46" s="267"/>
      <c r="SJV46" s="267"/>
      <c r="SJW46" s="267"/>
      <c r="SJX46" s="267"/>
      <c r="SJY46" s="267"/>
      <c r="SJZ46" s="267"/>
      <c r="SKA46" s="267"/>
      <c r="SKB46" s="267"/>
      <c r="SKC46" s="267"/>
      <c r="SKD46" s="267"/>
      <c r="SKE46" s="267"/>
      <c r="SKF46" s="267"/>
      <c r="SKG46" s="267"/>
      <c r="SKH46" s="267"/>
      <c r="SKI46" s="267"/>
      <c r="SKJ46" s="267"/>
      <c r="SKK46" s="267"/>
      <c r="SKL46" s="267"/>
      <c r="SKM46" s="267"/>
      <c r="SKN46" s="267"/>
      <c r="SKO46" s="267"/>
      <c r="SKP46" s="267"/>
      <c r="SKQ46" s="267"/>
      <c r="SKR46" s="267"/>
      <c r="SKS46" s="267"/>
      <c r="SKT46" s="267"/>
      <c r="SKU46" s="267"/>
      <c r="SKV46" s="267"/>
      <c r="SKW46" s="267"/>
      <c r="SKX46" s="267"/>
      <c r="SKY46" s="267"/>
      <c r="SKZ46" s="267"/>
      <c r="SLA46" s="267"/>
      <c r="SLB46" s="267"/>
      <c r="SLC46" s="267"/>
      <c r="SLD46" s="267"/>
      <c r="SLE46" s="267"/>
      <c r="SLF46" s="267"/>
      <c r="SLG46" s="267"/>
      <c r="SLH46" s="267"/>
      <c r="SLI46" s="267"/>
      <c r="SLJ46" s="267"/>
      <c r="SLK46" s="267"/>
      <c r="SLL46" s="267"/>
      <c r="SLM46" s="267"/>
      <c r="SLN46" s="267"/>
      <c r="SLO46" s="267"/>
      <c r="SLP46" s="267"/>
      <c r="SLQ46" s="267"/>
      <c r="SLR46" s="267"/>
      <c r="SLS46" s="267"/>
      <c r="SLT46" s="267"/>
      <c r="SLU46" s="267"/>
      <c r="SLV46" s="267"/>
      <c r="SLW46" s="267"/>
      <c r="SLX46" s="267"/>
      <c r="SLY46" s="267"/>
      <c r="SLZ46" s="267"/>
      <c r="SMA46" s="267"/>
      <c r="SMB46" s="267"/>
      <c r="SMC46" s="267"/>
      <c r="SMD46" s="267"/>
      <c r="SME46" s="267"/>
      <c r="SMF46" s="267"/>
      <c r="SMG46" s="267"/>
      <c r="SMH46" s="267"/>
      <c r="SMI46" s="267"/>
      <c r="SMJ46" s="267"/>
      <c r="SMK46" s="267"/>
      <c r="SML46" s="267"/>
      <c r="SMM46" s="267"/>
      <c r="SMN46" s="267"/>
      <c r="SMO46" s="267"/>
      <c r="SMP46" s="267"/>
      <c r="SMQ46" s="267"/>
      <c r="SMR46" s="267"/>
      <c r="SMS46" s="267"/>
      <c r="SMT46" s="267"/>
      <c r="SMU46" s="267"/>
      <c r="SMV46" s="267"/>
      <c r="SMW46" s="267"/>
      <c r="SMX46" s="267"/>
      <c r="SMY46" s="267"/>
      <c r="SMZ46" s="267"/>
      <c r="SNA46" s="267"/>
      <c r="SNB46" s="267"/>
      <c r="SNC46" s="267"/>
      <c r="SND46" s="267"/>
      <c r="SNE46" s="267"/>
      <c r="SNF46" s="267"/>
      <c r="SNG46" s="267"/>
      <c r="SNH46" s="267"/>
      <c r="SNI46" s="267"/>
      <c r="SNJ46" s="267"/>
      <c r="SNK46" s="267"/>
      <c r="SNL46" s="267"/>
      <c r="SNM46" s="267"/>
      <c r="SNN46" s="267"/>
      <c r="SNO46" s="267"/>
      <c r="SNP46" s="267"/>
      <c r="SNQ46" s="267"/>
      <c r="SNR46" s="267"/>
      <c r="SNS46" s="267"/>
      <c r="SNT46" s="267"/>
      <c r="SNU46" s="267"/>
      <c r="SNV46" s="267"/>
      <c r="SNW46" s="267"/>
      <c r="SNX46" s="267"/>
      <c r="SNY46" s="267"/>
      <c r="SNZ46" s="267"/>
      <c r="SOA46" s="267"/>
      <c r="SOB46" s="267"/>
      <c r="SOC46" s="267"/>
      <c r="SOD46" s="267"/>
      <c r="SOE46" s="267"/>
      <c r="SOF46" s="267"/>
      <c r="SOG46" s="267"/>
      <c r="SOH46" s="267"/>
      <c r="SOI46" s="267"/>
      <c r="SOJ46" s="267"/>
      <c r="SOK46" s="267"/>
      <c r="SOL46" s="267"/>
      <c r="SOM46" s="267"/>
      <c r="SON46" s="267"/>
      <c r="SOO46" s="267"/>
      <c r="SOP46" s="267"/>
      <c r="SOQ46" s="267"/>
      <c r="SOR46" s="267"/>
      <c r="SOS46" s="267"/>
      <c r="SOT46" s="267"/>
      <c r="SOU46" s="267"/>
      <c r="SOV46" s="267"/>
      <c r="SOW46" s="267"/>
      <c r="SOX46" s="267"/>
      <c r="SOY46" s="267"/>
      <c r="SOZ46" s="267"/>
      <c r="SPA46" s="267"/>
      <c r="SPB46" s="267"/>
      <c r="SPC46" s="267"/>
      <c r="SPD46" s="267"/>
      <c r="SPE46" s="267"/>
      <c r="SPF46" s="267"/>
      <c r="SPG46" s="267"/>
      <c r="SPH46" s="267"/>
      <c r="SPI46" s="267"/>
      <c r="SPJ46" s="267"/>
      <c r="SPK46" s="267"/>
      <c r="SPL46" s="267"/>
      <c r="SPM46" s="267"/>
      <c r="SPN46" s="267"/>
      <c r="SPO46" s="267"/>
      <c r="SPP46" s="267"/>
      <c r="SPQ46" s="267"/>
      <c r="SPR46" s="267"/>
      <c r="SPS46" s="267"/>
      <c r="SPT46" s="267"/>
      <c r="SPU46" s="267"/>
      <c r="SPV46" s="267"/>
      <c r="SPW46" s="267"/>
      <c r="SPX46" s="267"/>
      <c r="SPY46" s="267"/>
      <c r="SPZ46" s="267"/>
      <c r="SQA46" s="267"/>
      <c r="SQB46" s="267"/>
      <c r="SQC46" s="267"/>
      <c r="SQD46" s="267"/>
      <c r="SQE46" s="267"/>
      <c r="SQF46" s="267"/>
      <c r="SQG46" s="267"/>
      <c r="SQH46" s="267"/>
      <c r="SQI46" s="267"/>
      <c r="SQJ46" s="267"/>
      <c r="SQK46" s="267"/>
      <c r="SQL46" s="267"/>
      <c r="SQM46" s="267"/>
      <c r="SQN46" s="267"/>
      <c r="SQO46" s="267"/>
      <c r="SQP46" s="267"/>
      <c r="SQQ46" s="267"/>
      <c r="SQR46" s="267"/>
      <c r="SQS46" s="267"/>
      <c r="SQT46" s="267"/>
      <c r="SQU46" s="267"/>
      <c r="SQV46" s="267"/>
      <c r="SQW46" s="267"/>
      <c r="SQX46" s="267"/>
      <c r="SQY46" s="267"/>
      <c r="SQZ46" s="267"/>
      <c r="SRA46" s="267"/>
      <c r="SRB46" s="267"/>
      <c r="SRC46" s="267"/>
      <c r="SRD46" s="267"/>
      <c r="SRE46" s="267"/>
      <c r="SRF46" s="267"/>
      <c r="SRG46" s="267"/>
      <c r="SRH46" s="267"/>
      <c r="SRI46" s="267"/>
      <c r="SRJ46" s="267"/>
      <c r="SRK46" s="267"/>
      <c r="SRL46" s="267"/>
      <c r="SRM46" s="267"/>
      <c r="SRN46" s="267"/>
      <c r="SRO46" s="267"/>
      <c r="SRP46" s="267"/>
      <c r="SRQ46" s="267"/>
      <c r="SRR46" s="267"/>
      <c r="SRS46" s="267"/>
      <c r="SRT46" s="267"/>
      <c r="SRU46" s="267"/>
      <c r="SRV46" s="267"/>
      <c r="SRW46" s="267"/>
      <c r="SRX46" s="267"/>
      <c r="SRY46" s="267"/>
      <c r="SRZ46" s="267"/>
      <c r="SSA46" s="267"/>
      <c r="SSB46" s="267"/>
      <c r="SSC46" s="267"/>
      <c r="SSD46" s="267"/>
      <c r="SSE46" s="267"/>
      <c r="SSF46" s="267"/>
      <c r="SSG46" s="267"/>
      <c r="SSH46" s="267"/>
      <c r="SSI46" s="267"/>
      <c r="SSJ46" s="267"/>
      <c r="SSK46" s="267"/>
      <c r="SSL46" s="267"/>
      <c r="SSM46" s="267"/>
      <c r="SSN46" s="267"/>
      <c r="SSO46" s="267"/>
      <c r="SSP46" s="267"/>
      <c r="SSQ46" s="267"/>
      <c r="SSR46" s="267"/>
      <c r="SSS46" s="267"/>
      <c r="SST46" s="267"/>
      <c r="SSU46" s="267"/>
      <c r="SSV46" s="267"/>
      <c r="SSW46" s="267"/>
      <c r="SSX46" s="267"/>
      <c r="SSY46" s="267"/>
      <c r="SSZ46" s="267"/>
      <c r="STA46" s="267"/>
      <c r="STB46" s="267"/>
      <c r="STC46" s="267"/>
      <c r="STD46" s="267"/>
      <c r="STE46" s="267"/>
      <c r="STF46" s="267"/>
      <c r="STG46" s="267"/>
      <c r="STH46" s="267"/>
      <c r="STI46" s="267"/>
      <c r="STJ46" s="267"/>
      <c r="STK46" s="267"/>
      <c r="STL46" s="267"/>
      <c r="STM46" s="267"/>
      <c r="STN46" s="267"/>
      <c r="STO46" s="267"/>
      <c r="STP46" s="267"/>
      <c r="STQ46" s="267"/>
      <c r="STR46" s="267"/>
      <c r="STS46" s="267"/>
      <c r="STT46" s="267"/>
      <c r="STU46" s="267"/>
      <c r="STV46" s="267"/>
      <c r="STW46" s="267"/>
      <c r="STX46" s="267"/>
      <c r="STY46" s="267"/>
      <c r="STZ46" s="267"/>
      <c r="SUA46" s="267"/>
      <c r="SUB46" s="267"/>
      <c r="SUC46" s="267"/>
      <c r="SUD46" s="267"/>
      <c r="SUE46" s="267"/>
      <c r="SUF46" s="267"/>
      <c r="SUG46" s="267"/>
      <c r="SUH46" s="267"/>
      <c r="SUI46" s="267"/>
      <c r="SUJ46" s="267"/>
      <c r="SUK46" s="267"/>
      <c r="SUL46" s="267"/>
      <c r="SUM46" s="267"/>
      <c r="SUN46" s="267"/>
      <c r="SUO46" s="267"/>
      <c r="SUP46" s="267"/>
      <c r="SUQ46" s="267"/>
      <c r="SUR46" s="267"/>
      <c r="SUS46" s="267"/>
      <c r="SUT46" s="267"/>
      <c r="SUU46" s="267"/>
      <c r="SUV46" s="267"/>
      <c r="SUW46" s="267"/>
      <c r="SUX46" s="267"/>
      <c r="SUY46" s="267"/>
      <c r="SUZ46" s="267"/>
      <c r="SVA46" s="267"/>
      <c r="SVB46" s="267"/>
      <c r="SVC46" s="267"/>
      <c r="SVD46" s="267"/>
      <c r="SVE46" s="267"/>
      <c r="SVF46" s="267"/>
      <c r="SVG46" s="267"/>
      <c r="SVH46" s="267"/>
      <c r="SVI46" s="267"/>
      <c r="SVJ46" s="267"/>
      <c r="SVK46" s="267"/>
      <c r="SVL46" s="267"/>
      <c r="SVM46" s="267"/>
      <c r="SVN46" s="267"/>
      <c r="SVO46" s="267"/>
      <c r="SVP46" s="267"/>
      <c r="SVQ46" s="267"/>
      <c r="SVR46" s="267"/>
      <c r="SVS46" s="267"/>
      <c r="SVT46" s="267"/>
      <c r="SVU46" s="267"/>
      <c r="SVV46" s="267"/>
      <c r="SVW46" s="267"/>
      <c r="SVX46" s="267"/>
      <c r="SVY46" s="267"/>
      <c r="SVZ46" s="267"/>
      <c r="SWA46" s="267"/>
      <c r="SWB46" s="267"/>
      <c r="SWC46" s="267"/>
      <c r="SWD46" s="267"/>
      <c r="SWE46" s="267"/>
      <c r="SWF46" s="267"/>
      <c r="SWG46" s="267"/>
      <c r="SWH46" s="267"/>
      <c r="SWI46" s="267"/>
      <c r="SWJ46" s="267"/>
      <c r="SWK46" s="267"/>
      <c r="SWL46" s="267"/>
      <c r="SWM46" s="267"/>
      <c r="SWN46" s="267"/>
      <c r="SWO46" s="267"/>
      <c r="SWP46" s="267"/>
      <c r="SWQ46" s="267"/>
      <c r="SWR46" s="267"/>
      <c r="SWS46" s="267"/>
      <c r="SWT46" s="267"/>
      <c r="SWU46" s="267"/>
      <c r="SWV46" s="267"/>
      <c r="SWW46" s="267"/>
      <c r="SWX46" s="267"/>
      <c r="SWY46" s="267"/>
      <c r="SWZ46" s="267"/>
      <c r="SXA46" s="267"/>
      <c r="SXB46" s="267"/>
      <c r="SXC46" s="267"/>
      <c r="SXD46" s="267"/>
      <c r="SXE46" s="267"/>
      <c r="SXF46" s="267"/>
      <c r="SXG46" s="267"/>
      <c r="SXH46" s="267"/>
      <c r="SXI46" s="267"/>
      <c r="SXJ46" s="267"/>
      <c r="SXK46" s="267"/>
      <c r="SXL46" s="267"/>
      <c r="SXM46" s="267"/>
      <c r="SXN46" s="267"/>
      <c r="SXO46" s="267"/>
      <c r="SXP46" s="267"/>
      <c r="SXQ46" s="267"/>
      <c r="SXR46" s="267"/>
      <c r="SXS46" s="267"/>
      <c r="SXT46" s="267"/>
      <c r="SXU46" s="267"/>
      <c r="SXV46" s="267"/>
      <c r="SXW46" s="267"/>
      <c r="SXX46" s="267"/>
      <c r="SXY46" s="267"/>
      <c r="SXZ46" s="267"/>
      <c r="SYA46" s="267"/>
      <c r="SYB46" s="267"/>
      <c r="SYC46" s="267"/>
      <c r="SYD46" s="267"/>
      <c r="SYE46" s="267"/>
      <c r="SYF46" s="267"/>
      <c r="SYG46" s="267"/>
      <c r="SYH46" s="267"/>
      <c r="SYI46" s="267"/>
      <c r="SYJ46" s="267"/>
      <c r="SYK46" s="267"/>
      <c r="SYL46" s="267"/>
      <c r="SYM46" s="267"/>
      <c r="SYN46" s="267"/>
      <c r="SYO46" s="267"/>
      <c r="SYP46" s="267"/>
      <c r="SYQ46" s="267"/>
      <c r="SYR46" s="267"/>
      <c r="SYS46" s="267"/>
      <c r="SYT46" s="267"/>
      <c r="SYU46" s="267"/>
      <c r="SYV46" s="267"/>
      <c r="SYW46" s="267"/>
      <c r="SYX46" s="267"/>
      <c r="SYY46" s="267"/>
      <c r="SYZ46" s="267"/>
      <c r="SZA46" s="267"/>
      <c r="SZB46" s="267"/>
      <c r="SZC46" s="267"/>
      <c r="SZD46" s="267"/>
      <c r="SZE46" s="267"/>
      <c r="SZF46" s="267"/>
      <c r="SZG46" s="267"/>
      <c r="SZH46" s="267"/>
      <c r="SZI46" s="267"/>
      <c r="SZJ46" s="267"/>
      <c r="SZK46" s="267"/>
      <c r="SZL46" s="267"/>
      <c r="SZM46" s="267"/>
      <c r="SZN46" s="267"/>
      <c r="SZO46" s="267"/>
      <c r="SZP46" s="267"/>
      <c r="SZQ46" s="267"/>
      <c r="SZR46" s="267"/>
      <c r="SZS46" s="267"/>
      <c r="SZT46" s="267"/>
      <c r="SZU46" s="267"/>
      <c r="SZV46" s="267"/>
      <c r="SZW46" s="267"/>
      <c r="SZX46" s="267"/>
      <c r="SZY46" s="267"/>
      <c r="SZZ46" s="267"/>
      <c r="TAA46" s="267"/>
      <c r="TAB46" s="267"/>
      <c r="TAC46" s="267"/>
      <c r="TAD46" s="267"/>
      <c r="TAE46" s="267"/>
      <c r="TAF46" s="267"/>
      <c r="TAG46" s="267"/>
      <c r="TAH46" s="267"/>
      <c r="TAI46" s="267"/>
      <c r="TAJ46" s="267"/>
      <c r="TAK46" s="267"/>
      <c r="TAL46" s="267"/>
      <c r="TAM46" s="267"/>
      <c r="TAN46" s="267"/>
      <c r="TAO46" s="267"/>
      <c r="TAP46" s="267"/>
      <c r="TAQ46" s="267"/>
      <c r="TAR46" s="267"/>
      <c r="TAS46" s="267"/>
      <c r="TAT46" s="267"/>
      <c r="TAU46" s="267"/>
      <c r="TAV46" s="267"/>
      <c r="TAW46" s="267"/>
      <c r="TAX46" s="267"/>
      <c r="TAY46" s="267"/>
      <c r="TAZ46" s="267"/>
      <c r="TBA46" s="267"/>
      <c r="TBB46" s="267"/>
      <c r="TBC46" s="267"/>
      <c r="TBD46" s="267"/>
      <c r="TBE46" s="267"/>
      <c r="TBF46" s="267"/>
      <c r="TBG46" s="267"/>
      <c r="TBH46" s="267"/>
      <c r="TBI46" s="267"/>
      <c r="TBJ46" s="267"/>
      <c r="TBK46" s="267"/>
      <c r="TBL46" s="267"/>
      <c r="TBM46" s="267"/>
      <c r="TBN46" s="267"/>
      <c r="TBO46" s="267"/>
      <c r="TBP46" s="267"/>
      <c r="TBQ46" s="267"/>
      <c r="TBR46" s="267"/>
      <c r="TBS46" s="267"/>
      <c r="TBT46" s="267"/>
      <c r="TBU46" s="267"/>
      <c r="TBV46" s="267"/>
      <c r="TBW46" s="267"/>
      <c r="TBX46" s="267"/>
      <c r="TBY46" s="267"/>
      <c r="TBZ46" s="267"/>
      <c r="TCA46" s="267"/>
      <c r="TCB46" s="267"/>
      <c r="TCC46" s="267"/>
      <c r="TCD46" s="267"/>
      <c r="TCE46" s="267"/>
      <c r="TCF46" s="267"/>
      <c r="TCG46" s="267"/>
      <c r="TCH46" s="267"/>
      <c r="TCI46" s="267"/>
      <c r="TCJ46" s="267"/>
      <c r="TCK46" s="267"/>
      <c r="TCL46" s="267"/>
      <c r="TCM46" s="267"/>
      <c r="TCN46" s="267"/>
      <c r="TCO46" s="267"/>
      <c r="TCP46" s="267"/>
      <c r="TCQ46" s="267"/>
      <c r="TCR46" s="267"/>
      <c r="TCS46" s="267"/>
      <c r="TCT46" s="267"/>
      <c r="TCU46" s="267"/>
      <c r="TCV46" s="267"/>
      <c r="TCW46" s="267"/>
      <c r="TCX46" s="267"/>
      <c r="TCY46" s="267"/>
      <c r="TCZ46" s="267"/>
      <c r="TDA46" s="267"/>
      <c r="TDB46" s="267"/>
      <c r="TDC46" s="267"/>
      <c r="TDD46" s="267"/>
      <c r="TDE46" s="267"/>
      <c r="TDF46" s="267"/>
      <c r="TDG46" s="267"/>
      <c r="TDH46" s="267"/>
      <c r="TDI46" s="267"/>
      <c r="TDJ46" s="267"/>
      <c r="TDK46" s="267"/>
      <c r="TDL46" s="267"/>
      <c r="TDM46" s="267"/>
      <c r="TDN46" s="267"/>
      <c r="TDO46" s="267"/>
      <c r="TDP46" s="267"/>
      <c r="TDQ46" s="267"/>
      <c r="TDR46" s="267"/>
      <c r="TDS46" s="267"/>
      <c r="TDT46" s="267"/>
      <c r="TDU46" s="267"/>
      <c r="TDV46" s="267"/>
      <c r="TDW46" s="267"/>
      <c r="TDX46" s="267"/>
      <c r="TDY46" s="267"/>
      <c r="TDZ46" s="267"/>
      <c r="TEA46" s="267"/>
      <c r="TEB46" s="267"/>
      <c r="TEC46" s="267"/>
      <c r="TED46" s="267"/>
      <c r="TEE46" s="267"/>
      <c r="TEF46" s="267"/>
      <c r="TEG46" s="267"/>
      <c r="TEH46" s="267"/>
      <c r="TEI46" s="267"/>
      <c r="TEJ46" s="267"/>
      <c r="TEK46" s="267"/>
      <c r="TEL46" s="267"/>
      <c r="TEM46" s="267"/>
      <c r="TEN46" s="267"/>
      <c r="TEO46" s="267"/>
      <c r="TEP46" s="267"/>
      <c r="TEQ46" s="267"/>
      <c r="TER46" s="267"/>
      <c r="TES46" s="267"/>
      <c r="TET46" s="267"/>
      <c r="TEU46" s="267"/>
      <c r="TEV46" s="267"/>
      <c r="TEW46" s="267"/>
      <c r="TEX46" s="267"/>
      <c r="TEY46" s="267"/>
      <c r="TEZ46" s="267"/>
      <c r="TFA46" s="267"/>
      <c r="TFB46" s="267"/>
      <c r="TFC46" s="267"/>
      <c r="TFD46" s="267"/>
      <c r="TFE46" s="267"/>
      <c r="TFF46" s="267"/>
      <c r="TFG46" s="267"/>
      <c r="TFH46" s="267"/>
      <c r="TFI46" s="267"/>
      <c r="TFJ46" s="267"/>
      <c r="TFK46" s="267"/>
      <c r="TFL46" s="267"/>
      <c r="TFM46" s="267"/>
      <c r="TFN46" s="267"/>
      <c r="TFO46" s="267"/>
      <c r="TFP46" s="267"/>
      <c r="TFQ46" s="267"/>
      <c r="TFR46" s="267"/>
      <c r="TFS46" s="267"/>
      <c r="TFT46" s="267"/>
      <c r="TFU46" s="267"/>
      <c r="TFV46" s="267"/>
      <c r="TFW46" s="267"/>
      <c r="TFX46" s="267"/>
      <c r="TFY46" s="267"/>
      <c r="TFZ46" s="267"/>
      <c r="TGA46" s="267"/>
      <c r="TGB46" s="267"/>
      <c r="TGC46" s="267"/>
      <c r="TGD46" s="267"/>
      <c r="TGE46" s="267"/>
      <c r="TGF46" s="267"/>
      <c r="TGG46" s="267"/>
      <c r="TGH46" s="267"/>
      <c r="TGI46" s="267"/>
      <c r="TGJ46" s="267"/>
      <c r="TGK46" s="267"/>
      <c r="TGL46" s="267"/>
      <c r="TGM46" s="267"/>
      <c r="TGN46" s="267"/>
      <c r="TGO46" s="267"/>
      <c r="TGP46" s="267"/>
      <c r="TGQ46" s="267"/>
      <c r="TGR46" s="267"/>
      <c r="TGS46" s="267"/>
      <c r="TGT46" s="267"/>
      <c r="TGU46" s="267"/>
      <c r="TGV46" s="267"/>
      <c r="TGW46" s="267"/>
      <c r="TGX46" s="267"/>
      <c r="TGY46" s="267"/>
      <c r="TGZ46" s="267"/>
      <c r="THA46" s="267"/>
      <c r="THB46" s="267"/>
      <c r="THC46" s="267"/>
      <c r="THD46" s="267"/>
      <c r="THE46" s="267"/>
      <c r="THF46" s="267"/>
      <c r="THG46" s="267"/>
      <c r="THH46" s="267"/>
      <c r="THI46" s="267"/>
      <c r="THJ46" s="267"/>
      <c r="THK46" s="267"/>
      <c r="THL46" s="267"/>
      <c r="THM46" s="267"/>
      <c r="THN46" s="267"/>
      <c r="THO46" s="267"/>
      <c r="THP46" s="267"/>
      <c r="THQ46" s="267"/>
      <c r="THR46" s="267"/>
      <c r="THS46" s="267"/>
      <c r="THT46" s="267"/>
      <c r="THU46" s="267"/>
      <c r="THV46" s="267"/>
      <c r="THW46" s="267"/>
      <c r="THX46" s="267"/>
      <c r="THY46" s="267"/>
      <c r="THZ46" s="267"/>
      <c r="TIA46" s="267"/>
      <c r="TIB46" s="267"/>
      <c r="TIC46" s="267"/>
      <c r="TID46" s="267"/>
      <c r="TIE46" s="267"/>
      <c r="TIF46" s="267"/>
      <c r="TIG46" s="267"/>
      <c r="TIH46" s="267"/>
      <c r="TII46" s="267"/>
      <c r="TIJ46" s="267"/>
      <c r="TIK46" s="267"/>
      <c r="TIL46" s="267"/>
      <c r="TIM46" s="267"/>
      <c r="TIN46" s="267"/>
      <c r="TIO46" s="267"/>
      <c r="TIP46" s="267"/>
      <c r="TIQ46" s="267"/>
      <c r="TIR46" s="267"/>
      <c r="TIS46" s="267"/>
      <c r="TIT46" s="267"/>
      <c r="TIU46" s="267"/>
      <c r="TIV46" s="267"/>
      <c r="TIW46" s="267"/>
      <c r="TIX46" s="267"/>
      <c r="TIY46" s="267"/>
      <c r="TIZ46" s="267"/>
      <c r="TJA46" s="267"/>
      <c r="TJB46" s="267"/>
      <c r="TJC46" s="267"/>
      <c r="TJD46" s="267"/>
      <c r="TJE46" s="267"/>
      <c r="TJF46" s="267"/>
      <c r="TJG46" s="267"/>
      <c r="TJH46" s="267"/>
      <c r="TJI46" s="267"/>
      <c r="TJJ46" s="267"/>
      <c r="TJK46" s="267"/>
      <c r="TJL46" s="267"/>
      <c r="TJM46" s="267"/>
      <c r="TJN46" s="267"/>
      <c r="TJO46" s="267"/>
      <c r="TJP46" s="267"/>
      <c r="TJQ46" s="267"/>
      <c r="TJR46" s="267"/>
      <c r="TJS46" s="267"/>
      <c r="TJT46" s="267"/>
      <c r="TJU46" s="267"/>
      <c r="TJV46" s="267"/>
      <c r="TJW46" s="267"/>
      <c r="TJX46" s="267"/>
      <c r="TJY46" s="267"/>
      <c r="TJZ46" s="267"/>
      <c r="TKA46" s="267"/>
      <c r="TKB46" s="267"/>
      <c r="TKC46" s="267"/>
      <c r="TKD46" s="267"/>
      <c r="TKE46" s="267"/>
      <c r="TKF46" s="267"/>
      <c r="TKG46" s="267"/>
      <c r="TKH46" s="267"/>
      <c r="TKI46" s="267"/>
      <c r="TKJ46" s="267"/>
      <c r="TKK46" s="267"/>
      <c r="TKL46" s="267"/>
      <c r="TKM46" s="267"/>
      <c r="TKN46" s="267"/>
      <c r="TKO46" s="267"/>
      <c r="TKP46" s="267"/>
      <c r="TKQ46" s="267"/>
      <c r="TKR46" s="267"/>
      <c r="TKS46" s="267"/>
      <c r="TKT46" s="267"/>
      <c r="TKU46" s="267"/>
      <c r="TKV46" s="267"/>
      <c r="TKW46" s="267"/>
      <c r="TKX46" s="267"/>
      <c r="TKY46" s="267"/>
      <c r="TKZ46" s="267"/>
      <c r="TLA46" s="267"/>
      <c r="TLB46" s="267"/>
      <c r="TLC46" s="267"/>
      <c r="TLD46" s="267"/>
      <c r="TLE46" s="267"/>
      <c r="TLF46" s="267"/>
      <c r="TLG46" s="267"/>
      <c r="TLH46" s="267"/>
      <c r="TLI46" s="267"/>
      <c r="TLJ46" s="267"/>
      <c r="TLK46" s="267"/>
      <c r="TLL46" s="267"/>
      <c r="TLM46" s="267"/>
      <c r="TLN46" s="267"/>
      <c r="TLO46" s="267"/>
      <c r="TLP46" s="267"/>
      <c r="TLQ46" s="267"/>
      <c r="TLR46" s="267"/>
      <c r="TLS46" s="267"/>
      <c r="TLT46" s="267"/>
      <c r="TLU46" s="267"/>
      <c r="TLV46" s="267"/>
      <c r="TLW46" s="267"/>
      <c r="TLX46" s="267"/>
      <c r="TLY46" s="267"/>
      <c r="TLZ46" s="267"/>
      <c r="TMA46" s="267"/>
      <c r="TMB46" s="267"/>
      <c r="TMC46" s="267"/>
      <c r="TMD46" s="267"/>
      <c r="TME46" s="267"/>
      <c r="TMF46" s="267"/>
      <c r="TMG46" s="267"/>
      <c r="TMH46" s="267"/>
      <c r="TMI46" s="267"/>
      <c r="TMJ46" s="267"/>
      <c r="TMK46" s="267"/>
      <c r="TML46" s="267"/>
      <c r="TMM46" s="267"/>
      <c r="TMN46" s="267"/>
      <c r="TMO46" s="267"/>
      <c r="TMP46" s="267"/>
      <c r="TMQ46" s="267"/>
      <c r="TMR46" s="267"/>
      <c r="TMS46" s="267"/>
      <c r="TMT46" s="267"/>
      <c r="TMU46" s="267"/>
      <c r="TMV46" s="267"/>
      <c r="TMW46" s="267"/>
      <c r="TMX46" s="267"/>
      <c r="TMY46" s="267"/>
      <c r="TMZ46" s="267"/>
      <c r="TNA46" s="267"/>
      <c r="TNB46" s="267"/>
      <c r="TNC46" s="267"/>
      <c r="TND46" s="267"/>
      <c r="TNE46" s="267"/>
      <c r="TNF46" s="267"/>
      <c r="TNG46" s="267"/>
      <c r="TNH46" s="267"/>
      <c r="TNI46" s="267"/>
      <c r="TNJ46" s="267"/>
      <c r="TNK46" s="267"/>
      <c r="TNL46" s="267"/>
      <c r="TNM46" s="267"/>
      <c r="TNN46" s="267"/>
      <c r="TNO46" s="267"/>
      <c r="TNP46" s="267"/>
      <c r="TNQ46" s="267"/>
      <c r="TNR46" s="267"/>
      <c r="TNS46" s="267"/>
      <c r="TNT46" s="267"/>
      <c r="TNU46" s="267"/>
      <c r="TNV46" s="267"/>
      <c r="TNW46" s="267"/>
      <c r="TNX46" s="267"/>
      <c r="TNY46" s="267"/>
      <c r="TNZ46" s="267"/>
      <c r="TOA46" s="267"/>
      <c r="TOB46" s="267"/>
      <c r="TOC46" s="267"/>
      <c r="TOD46" s="267"/>
      <c r="TOE46" s="267"/>
      <c r="TOF46" s="267"/>
      <c r="TOG46" s="267"/>
      <c r="TOH46" s="267"/>
      <c r="TOI46" s="267"/>
      <c r="TOJ46" s="267"/>
      <c r="TOK46" s="267"/>
      <c r="TOL46" s="267"/>
      <c r="TOM46" s="267"/>
      <c r="TON46" s="267"/>
      <c r="TOO46" s="267"/>
      <c r="TOP46" s="267"/>
      <c r="TOQ46" s="267"/>
      <c r="TOR46" s="267"/>
      <c r="TOS46" s="267"/>
      <c r="TOT46" s="267"/>
      <c r="TOU46" s="267"/>
      <c r="TOV46" s="267"/>
      <c r="TOW46" s="267"/>
      <c r="TOX46" s="267"/>
      <c r="TOY46" s="267"/>
      <c r="TOZ46" s="267"/>
      <c r="TPA46" s="267"/>
      <c r="TPB46" s="267"/>
      <c r="TPC46" s="267"/>
      <c r="TPD46" s="267"/>
      <c r="TPE46" s="267"/>
      <c r="TPF46" s="267"/>
      <c r="TPG46" s="267"/>
      <c r="TPH46" s="267"/>
      <c r="TPI46" s="267"/>
      <c r="TPJ46" s="267"/>
      <c r="TPK46" s="267"/>
      <c r="TPL46" s="267"/>
      <c r="TPM46" s="267"/>
      <c r="TPN46" s="267"/>
      <c r="TPO46" s="267"/>
      <c r="TPP46" s="267"/>
      <c r="TPQ46" s="267"/>
      <c r="TPR46" s="267"/>
      <c r="TPS46" s="267"/>
      <c r="TPT46" s="267"/>
      <c r="TPU46" s="267"/>
      <c r="TPV46" s="267"/>
      <c r="TPW46" s="267"/>
      <c r="TPX46" s="267"/>
      <c r="TPY46" s="267"/>
      <c r="TPZ46" s="267"/>
      <c r="TQA46" s="267"/>
      <c r="TQB46" s="267"/>
      <c r="TQC46" s="267"/>
      <c r="TQD46" s="267"/>
      <c r="TQE46" s="267"/>
      <c r="TQF46" s="267"/>
      <c r="TQG46" s="267"/>
      <c r="TQH46" s="267"/>
      <c r="TQI46" s="267"/>
      <c r="TQJ46" s="267"/>
      <c r="TQK46" s="267"/>
      <c r="TQL46" s="267"/>
      <c r="TQM46" s="267"/>
      <c r="TQN46" s="267"/>
      <c r="TQO46" s="267"/>
      <c r="TQP46" s="267"/>
      <c r="TQQ46" s="267"/>
      <c r="TQR46" s="267"/>
      <c r="TQS46" s="267"/>
      <c r="TQT46" s="267"/>
      <c r="TQU46" s="267"/>
      <c r="TQV46" s="267"/>
      <c r="TQW46" s="267"/>
      <c r="TQX46" s="267"/>
      <c r="TQY46" s="267"/>
      <c r="TQZ46" s="267"/>
      <c r="TRA46" s="267"/>
      <c r="TRB46" s="267"/>
      <c r="TRC46" s="267"/>
      <c r="TRD46" s="267"/>
      <c r="TRE46" s="267"/>
      <c r="TRF46" s="267"/>
      <c r="TRG46" s="267"/>
      <c r="TRH46" s="267"/>
      <c r="TRI46" s="267"/>
      <c r="TRJ46" s="267"/>
      <c r="TRK46" s="267"/>
      <c r="TRL46" s="267"/>
      <c r="TRM46" s="267"/>
      <c r="TRN46" s="267"/>
      <c r="TRO46" s="267"/>
      <c r="TRP46" s="267"/>
      <c r="TRQ46" s="267"/>
      <c r="TRR46" s="267"/>
      <c r="TRS46" s="267"/>
      <c r="TRT46" s="267"/>
      <c r="TRU46" s="267"/>
      <c r="TRV46" s="267"/>
      <c r="TRW46" s="267"/>
      <c r="TRX46" s="267"/>
      <c r="TRY46" s="267"/>
      <c r="TRZ46" s="267"/>
      <c r="TSA46" s="267"/>
      <c r="TSB46" s="267"/>
      <c r="TSC46" s="267"/>
      <c r="TSD46" s="267"/>
      <c r="TSE46" s="267"/>
      <c r="TSF46" s="267"/>
      <c r="TSG46" s="267"/>
      <c r="TSH46" s="267"/>
      <c r="TSI46" s="267"/>
      <c r="TSJ46" s="267"/>
      <c r="TSK46" s="267"/>
      <c r="TSL46" s="267"/>
      <c r="TSM46" s="267"/>
      <c r="TSN46" s="267"/>
      <c r="TSO46" s="267"/>
      <c r="TSP46" s="267"/>
      <c r="TSQ46" s="267"/>
      <c r="TSR46" s="267"/>
      <c r="TSS46" s="267"/>
      <c r="TST46" s="267"/>
      <c r="TSU46" s="267"/>
      <c r="TSV46" s="267"/>
      <c r="TSW46" s="267"/>
      <c r="TSX46" s="267"/>
      <c r="TSY46" s="267"/>
      <c r="TSZ46" s="267"/>
      <c r="TTA46" s="267"/>
      <c r="TTB46" s="267"/>
      <c r="TTC46" s="267"/>
      <c r="TTD46" s="267"/>
      <c r="TTE46" s="267"/>
      <c r="TTF46" s="267"/>
      <c r="TTG46" s="267"/>
      <c r="TTH46" s="267"/>
      <c r="TTI46" s="267"/>
      <c r="TTJ46" s="267"/>
      <c r="TTK46" s="267"/>
      <c r="TTL46" s="267"/>
      <c r="TTM46" s="267"/>
      <c r="TTN46" s="267"/>
      <c r="TTO46" s="267"/>
      <c r="TTP46" s="267"/>
      <c r="TTQ46" s="267"/>
      <c r="TTR46" s="267"/>
      <c r="TTS46" s="267"/>
      <c r="TTT46" s="267"/>
      <c r="TTU46" s="267"/>
      <c r="TTV46" s="267"/>
      <c r="TTW46" s="267"/>
      <c r="TTX46" s="267"/>
      <c r="TTY46" s="267"/>
      <c r="TTZ46" s="267"/>
      <c r="TUA46" s="267"/>
      <c r="TUB46" s="267"/>
      <c r="TUC46" s="267"/>
      <c r="TUD46" s="267"/>
      <c r="TUE46" s="267"/>
      <c r="TUF46" s="267"/>
      <c r="TUG46" s="267"/>
      <c r="TUH46" s="267"/>
      <c r="TUI46" s="267"/>
      <c r="TUJ46" s="267"/>
      <c r="TUK46" s="267"/>
      <c r="TUL46" s="267"/>
      <c r="TUM46" s="267"/>
      <c r="TUN46" s="267"/>
      <c r="TUO46" s="267"/>
      <c r="TUP46" s="267"/>
      <c r="TUQ46" s="267"/>
      <c r="TUR46" s="267"/>
      <c r="TUS46" s="267"/>
      <c r="TUT46" s="267"/>
      <c r="TUU46" s="267"/>
      <c r="TUV46" s="267"/>
      <c r="TUW46" s="267"/>
      <c r="TUX46" s="267"/>
      <c r="TUY46" s="267"/>
      <c r="TUZ46" s="267"/>
      <c r="TVA46" s="267"/>
      <c r="TVB46" s="267"/>
      <c r="TVC46" s="267"/>
      <c r="TVD46" s="267"/>
      <c r="TVE46" s="267"/>
      <c r="TVF46" s="267"/>
      <c r="TVG46" s="267"/>
      <c r="TVH46" s="267"/>
      <c r="TVI46" s="267"/>
      <c r="TVJ46" s="267"/>
      <c r="TVK46" s="267"/>
      <c r="TVL46" s="267"/>
      <c r="TVM46" s="267"/>
      <c r="TVN46" s="267"/>
      <c r="TVO46" s="267"/>
      <c r="TVP46" s="267"/>
      <c r="TVQ46" s="267"/>
      <c r="TVR46" s="267"/>
      <c r="TVS46" s="267"/>
      <c r="TVT46" s="267"/>
      <c r="TVU46" s="267"/>
      <c r="TVV46" s="267"/>
      <c r="TVW46" s="267"/>
      <c r="TVX46" s="267"/>
      <c r="TVY46" s="267"/>
      <c r="TVZ46" s="267"/>
      <c r="TWA46" s="267"/>
      <c r="TWB46" s="267"/>
      <c r="TWC46" s="267"/>
      <c r="TWD46" s="267"/>
      <c r="TWE46" s="267"/>
      <c r="TWF46" s="267"/>
      <c r="TWG46" s="267"/>
      <c r="TWH46" s="267"/>
      <c r="TWI46" s="267"/>
      <c r="TWJ46" s="267"/>
      <c r="TWK46" s="267"/>
      <c r="TWL46" s="267"/>
      <c r="TWM46" s="267"/>
      <c r="TWN46" s="267"/>
      <c r="TWO46" s="267"/>
      <c r="TWP46" s="267"/>
      <c r="TWQ46" s="267"/>
      <c r="TWR46" s="267"/>
      <c r="TWS46" s="267"/>
      <c r="TWT46" s="267"/>
      <c r="TWU46" s="267"/>
      <c r="TWV46" s="267"/>
      <c r="TWW46" s="267"/>
      <c r="TWX46" s="267"/>
      <c r="TWY46" s="267"/>
      <c r="TWZ46" s="267"/>
      <c r="TXA46" s="267"/>
      <c r="TXB46" s="267"/>
      <c r="TXC46" s="267"/>
      <c r="TXD46" s="267"/>
      <c r="TXE46" s="267"/>
      <c r="TXF46" s="267"/>
      <c r="TXG46" s="267"/>
      <c r="TXH46" s="267"/>
      <c r="TXI46" s="267"/>
      <c r="TXJ46" s="267"/>
      <c r="TXK46" s="267"/>
      <c r="TXL46" s="267"/>
      <c r="TXM46" s="267"/>
      <c r="TXN46" s="267"/>
      <c r="TXO46" s="267"/>
      <c r="TXP46" s="267"/>
      <c r="TXQ46" s="267"/>
      <c r="TXR46" s="267"/>
      <c r="TXS46" s="267"/>
      <c r="TXT46" s="267"/>
      <c r="TXU46" s="267"/>
      <c r="TXV46" s="267"/>
      <c r="TXW46" s="267"/>
      <c r="TXX46" s="267"/>
      <c r="TXY46" s="267"/>
      <c r="TXZ46" s="267"/>
      <c r="TYA46" s="267"/>
      <c r="TYB46" s="267"/>
      <c r="TYC46" s="267"/>
      <c r="TYD46" s="267"/>
      <c r="TYE46" s="267"/>
      <c r="TYF46" s="267"/>
      <c r="TYG46" s="267"/>
      <c r="TYH46" s="267"/>
      <c r="TYI46" s="267"/>
      <c r="TYJ46" s="267"/>
      <c r="TYK46" s="267"/>
      <c r="TYL46" s="267"/>
      <c r="TYM46" s="267"/>
      <c r="TYN46" s="267"/>
      <c r="TYO46" s="267"/>
      <c r="TYP46" s="267"/>
      <c r="TYQ46" s="267"/>
      <c r="TYR46" s="267"/>
      <c r="TYS46" s="267"/>
      <c r="TYT46" s="267"/>
      <c r="TYU46" s="267"/>
      <c r="TYV46" s="267"/>
      <c r="TYW46" s="267"/>
      <c r="TYX46" s="267"/>
      <c r="TYY46" s="267"/>
      <c r="TYZ46" s="267"/>
      <c r="TZA46" s="267"/>
      <c r="TZB46" s="267"/>
      <c r="TZC46" s="267"/>
      <c r="TZD46" s="267"/>
      <c r="TZE46" s="267"/>
      <c r="TZF46" s="267"/>
      <c r="TZG46" s="267"/>
      <c r="TZH46" s="267"/>
      <c r="TZI46" s="267"/>
      <c r="TZJ46" s="267"/>
      <c r="TZK46" s="267"/>
      <c r="TZL46" s="267"/>
      <c r="TZM46" s="267"/>
      <c r="TZN46" s="267"/>
      <c r="TZO46" s="267"/>
      <c r="TZP46" s="267"/>
      <c r="TZQ46" s="267"/>
      <c r="TZR46" s="267"/>
      <c r="TZS46" s="267"/>
      <c r="TZT46" s="267"/>
      <c r="TZU46" s="267"/>
      <c r="TZV46" s="267"/>
      <c r="TZW46" s="267"/>
      <c r="TZX46" s="267"/>
      <c r="TZY46" s="267"/>
      <c r="TZZ46" s="267"/>
      <c r="UAA46" s="267"/>
      <c r="UAB46" s="267"/>
      <c r="UAC46" s="267"/>
      <c r="UAD46" s="267"/>
      <c r="UAE46" s="267"/>
      <c r="UAF46" s="267"/>
      <c r="UAG46" s="267"/>
      <c r="UAH46" s="267"/>
      <c r="UAI46" s="267"/>
      <c r="UAJ46" s="267"/>
      <c r="UAK46" s="267"/>
      <c r="UAL46" s="267"/>
      <c r="UAM46" s="267"/>
      <c r="UAN46" s="267"/>
      <c r="UAO46" s="267"/>
      <c r="UAP46" s="267"/>
      <c r="UAQ46" s="267"/>
      <c r="UAR46" s="267"/>
      <c r="UAS46" s="267"/>
      <c r="UAT46" s="267"/>
      <c r="UAU46" s="267"/>
      <c r="UAV46" s="267"/>
      <c r="UAW46" s="267"/>
      <c r="UAX46" s="267"/>
      <c r="UAY46" s="267"/>
      <c r="UAZ46" s="267"/>
      <c r="UBA46" s="267"/>
      <c r="UBB46" s="267"/>
      <c r="UBC46" s="267"/>
      <c r="UBD46" s="267"/>
      <c r="UBE46" s="267"/>
      <c r="UBF46" s="267"/>
      <c r="UBG46" s="267"/>
      <c r="UBH46" s="267"/>
      <c r="UBI46" s="267"/>
      <c r="UBJ46" s="267"/>
      <c r="UBK46" s="267"/>
      <c r="UBL46" s="267"/>
      <c r="UBM46" s="267"/>
      <c r="UBN46" s="267"/>
      <c r="UBO46" s="267"/>
      <c r="UBP46" s="267"/>
      <c r="UBQ46" s="267"/>
      <c r="UBR46" s="267"/>
      <c r="UBS46" s="267"/>
      <c r="UBT46" s="267"/>
      <c r="UBU46" s="267"/>
      <c r="UBV46" s="267"/>
      <c r="UBW46" s="267"/>
      <c r="UBX46" s="267"/>
      <c r="UBY46" s="267"/>
      <c r="UBZ46" s="267"/>
      <c r="UCA46" s="267"/>
      <c r="UCB46" s="267"/>
      <c r="UCC46" s="267"/>
      <c r="UCD46" s="267"/>
      <c r="UCE46" s="267"/>
      <c r="UCF46" s="267"/>
      <c r="UCG46" s="267"/>
      <c r="UCH46" s="267"/>
      <c r="UCI46" s="267"/>
      <c r="UCJ46" s="267"/>
      <c r="UCK46" s="267"/>
      <c r="UCL46" s="267"/>
      <c r="UCM46" s="267"/>
      <c r="UCN46" s="267"/>
      <c r="UCO46" s="267"/>
      <c r="UCP46" s="267"/>
      <c r="UCQ46" s="267"/>
      <c r="UCR46" s="267"/>
      <c r="UCS46" s="267"/>
      <c r="UCT46" s="267"/>
      <c r="UCU46" s="267"/>
      <c r="UCV46" s="267"/>
      <c r="UCW46" s="267"/>
      <c r="UCX46" s="267"/>
      <c r="UCY46" s="267"/>
      <c r="UCZ46" s="267"/>
      <c r="UDA46" s="267"/>
      <c r="UDB46" s="267"/>
      <c r="UDC46" s="267"/>
      <c r="UDD46" s="267"/>
      <c r="UDE46" s="267"/>
      <c r="UDF46" s="267"/>
      <c r="UDG46" s="267"/>
      <c r="UDH46" s="267"/>
      <c r="UDI46" s="267"/>
      <c r="UDJ46" s="267"/>
      <c r="UDK46" s="267"/>
      <c r="UDL46" s="267"/>
      <c r="UDM46" s="267"/>
      <c r="UDN46" s="267"/>
      <c r="UDO46" s="267"/>
      <c r="UDP46" s="267"/>
      <c r="UDQ46" s="267"/>
      <c r="UDR46" s="267"/>
      <c r="UDS46" s="267"/>
      <c r="UDT46" s="267"/>
      <c r="UDU46" s="267"/>
      <c r="UDV46" s="267"/>
      <c r="UDW46" s="267"/>
      <c r="UDX46" s="267"/>
      <c r="UDY46" s="267"/>
      <c r="UDZ46" s="267"/>
      <c r="UEA46" s="267"/>
      <c r="UEB46" s="267"/>
      <c r="UEC46" s="267"/>
      <c r="UED46" s="267"/>
      <c r="UEE46" s="267"/>
      <c r="UEF46" s="267"/>
      <c r="UEG46" s="267"/>
      <c r="UEH46" s="267"/>
      <c r="UEI46" s="267"/>
      <c r="UEJ46" s="267"/>
      <c r="UEK46" s="267"/>
      <c r="UEL46" s="267"/>
      <c r="UEM46" s="267"/>
      <c r="UEN46" s="267"/>
      <c r="UEO46" s="267"/>
      <c r="UEP46" s="267"/>
      <c r="UEQ46" s="267"/>
      <c r="UER46" s="267"/>
      <c r="UES46" s="267"/>
      <c r="UET46" s="267"/>
      <c r="UEU46" s="267"/>
      <c r="UEV46" s="267"/>
      <c r="UEW46" s="267"/>
      <c r="UEX46" s="267"/>
      <c r="UEY46" s="267"/>
      <c r="UEZ46" s="267"/>
      <c r="UFA46" s="267"/>
      <c r="UFB46" s="267"/>
      <c r="UFC46" s="267"/>
      <c r="UFD46" s="267"/>
      <c r="UFE46" s="267"/>
      <c r="UFF46" s="267"/>
      <c r="UFG46" s="267"/>
      <c r="UFH46" s="267"/>
      <c r="UFI46" s="267"/>
      <c r="UFJ46" s="267"/>
      <c r="UFK46" s="267"/>
      <c r="UFL46" s="267"/>
      <c r="UFM46" s="267"/>
      <c r="UFN46" s="267"/>
      <c r="UFO46" s="267"/>
      <c r="UFP46" s="267"/>
      <c r="UFQ46" s="267"/>
      <c r="UFR46" s="267"/>
      <c r="UFS46" s="267"/>
      <c r="UFT46" s="267"/>
      <c r="UFU46" s="267"/>
      <c r="UFV46" s="267"/>
      <c r="UFW46" s="267"/>
      <c r="UFX46" s="267"/>
      <c r="UFY46" s="267"/>
      <c r="UFZ46" s="267"/>
      <c r="UGA46" s="267"/>
      <c r="UGB46" s="267"/>
      <c r="UGC46" s="267"/>
      <c r="UGD46" s="267"/>
      <c r="UGE46" s="267"/>
      <c r="UGF46" s="267"/>
      <c r="UGG46" s="267"/>
      <c r="UGH46" s="267"/>
      <c r="UGI46" s="267"/>
      <c r="UGJ46" s="267"/>
      <c r="UGK46" s="267"/>
      <c r="UGL46" s="267"/>
      <c r="UGM46" s="267"/>
      <c r="UGN46" s="267"/>
      <c r="UGO46" s="267"/>
      <c r="UGP46" s="267"/>
      <c r="UGQ46" s="267"/>
      <c r="UGR46" s="267"/>
      <c r="UGS46" s="267"/>
      <c r="UGT46" s="267"/>
      <c r="UGU46" s="267"/>
      <c r="UGV46" s="267"/>
      <c r="UGW46" s="267"/>
      <c r="UGX46" s="267"/>
      <c r="UGY46" s="267"/>
      <c r="UGZ46" s="267"/>
      <c r="UHA46" s="267"/>
      <c r="UHB46" s="267"/>
      <c r="UHC46" s="267"/>
      <c r="UHD46" s="267"/>
      <c r="UHE46" s="267"/>
      <c r="UHF46" s="267"/>
      <c r="UHG46" s="267"/>
      <c r="UHH46" s="267"/>
      <c r="UHI46" s="267"/>
      <c r="UHJ46" s="267"/>
      <c r="UHK46" s="267"/>
      <c r="UHL46" s="267"/>
      <c r="UHM46" s="267"/>
      <c r="UHN46" s="267"/>
      <c r="UHO46" s="267"/>
      <c r="UHP46" s="267"/>
      <c r="UHQ46" s="267"/>
      <c r="UHR46" s="267"/>
      <c r="UHS46" s="267"/>
      <c r="UHT46" s="267"/>
      <c r="UHU46" s="267"/>
      <c r="UHV46" s="267"/>
      <c r="UHW46" s="267"/>
      <c r="UHX46" s="267"/>
      <c r="UHY46" s="267"/>
      <c r="UHZ46" s="267"/>
      <c r="UIA46" s="267"/>
      <c r="UIB46" s="267"/>
      <c r="UIC46" s="267"/>
      <c r="UID46" s="267"/>
      <c r="UIE46" s="267"/>
      <c r="UIF46" s="267"/>
      <c r="UIG46" s="267"/>
      <c r="UIH46" s="267"/>
      <c r="UII46" s="267"/>
      <c r="UIJ46" s="267"/>
      <c r="UIK46" s="267"/>
      <c r="UIL46" s="267"/>
      <c r="UIM46" s="267"/>
      <c r="UIN46" s="267"/>
      <c r="UIO46" s="267"/>
      <c r="UIP46" s="267"/>
      <c r="UIQ46" s="267"/>
      <c r="UIR46" s="267"/>
      <c r="UIS46" s="267"/>
      <c r="UIT46" s="267"/>
      <c r="UIU46" s="267"/>
      <c r="UIV46" s="267"/>
      <c r="UIW46" s="267"/>
      <c r="UIX46" s="267"/>
      <c r="UIY46" s="267"/>
      <c r="UIZ46" s="267"/>
      <c r="UJA46" s="267"/>
      <c r="UJB46" s="267"/>
      <c r="UJC46" s="267"/>
      <c r="UJD46" s="267"/>
      <c r="UJE46" s="267"/>
      <c r="UJF46" s="267"/>
      <c r="UJG46" s="267"/>
      <c r="UJH46" s="267"/>
      <c r="UJI46" s="267"/>
      <c r="UJJ46" s="267"/>
      <c r="UJK46" s="267"/>
      <c r="UJL46" s="267"/>
      <c r="UJM46" s="267"/>
      <c r="UJN46" s="267"/>
      <c r="UJO46" s="267"/>
      <c r="UJP46" s="267"/>
      <c r="UJQ46" s="267"/>
      <c r="UJR46" s="267"/>
      <c r="UJS46" s="267"/>
      <c r="UJT46" s="267"/>
      <c r="UJU46" s="267"/>
      <c r="UJV46" s="267"/>
      <c r="UJW46" s="267"/>
      <c r="UJX46" s="267"/>
      <c r="UJY46" s="267"/>
      <c r="UJZ46" s="267"/>
      <c r="UKA46" s="267"/>
      <c r="UKB46" s="267"/>
      <c r="UKC46" s="267"/>
      <c r="UKD46" s="267"/>
      <c r="UKE46" s="267"/>
      <c r="UKF46" s="267"/>
      <c r="UKG46" s="267"/>
      <c r="UKH46" s="267"/>
      <c r="UKI46" s="267"/>
      <c r="UKJ46" s="267"/>
      <c r="UKK46" s="267"/>
      <c r="UKL46" s="267"/>
      <c r="UKM46" s="267"/>
      <c r="UKN46" s="267"/>
      <c r="UKO46" s="267"/>
      <c r="UKP46" s="267"/>
      <c r="UKQ46" s="267"/>
      <c r="UKR46" s="267"/>
      <c r="UKS46" s="267"/>
      <c r="UKT46" s="267"/>
      <c r="UKU46" s="267"/>
      <c r="UKV46" s="267"/>
      <c r="UKW46" s="267"/>
      <c r="UKX46" s="267"/>
      <c r="UKY46" s="267"/>
      <c r="UKZ46" s="267"/>
      <c r="ULA46" s="267"/>
      <c r="ULB46" s="267"/>
      <c r="ULC46" s="267"/>
      <c r="ULD46" s="267"/>
      <c r="ULE46" s="267"/>
      <c r="ULF46" s="267"/>
      <c r="ULG46" s="267"/>
      <c r="ULH46" s="267"/>
      <c r="ULI46" s="267"/>
      <c r="ULJ46" s="267"/>
      <c r="ULK46" s="267"/>
      <c r="ULL46" s="267"/>
      <c r="ULM46" s="267"/>
      <c r="ULN46" s="267"/>
      <c r="ULO46" s="267"/>
      <c r="ULP46" s="267"/>
      <c r="ULQ46" s="267"/>
      <c r="ULR46" s="267"/>
      <c r="ULS46" s="267"/>
      <c r="ULT46" s="267"/>
      <c r="ULU46" s="267"/>
      <c r="ULV46" s="267"/>
      <c r="ULW46" s="267"/>
      <c r="ULX46" s="267"/>
      <c r="ULY46" s="267"/>
      <c r="ULZ46" s="267"/>
      <c r="UMA46" s="267"/>
      <c r="UMB46" s="267"/>
      <c r="UMC46" s="267"/>
      <c r="UMD46" s="267"/>
      <c r="UME46" s="267"/>
      <c r="UMF46" s="267"/>
      <c r="UMG46" s="267"/>
      <c r="UMH46" s="267"/>
      <c r="UMI46" s="267"/>
      <c r="UMJ46" s="267"/>
      <c r="UMK46" s="267"/>
      <c r="UML46" s="267"/>
      <c r="UMM46" s="267"/>
      <c r="UMN46" s="267"/>
      <c r="UMO46" s="267"/>
      <c r="UMP46" s="267"/>
      <c r="UMQ46" s="267"/>
      <c r="UMR46" s="267"/>
      <c r="UMS46" s="267"/>
      <c r="UMT46" s="267"/>
      <c r="UMU46" s="267"/>
      <c r="UMV46" s="267"/>
      <c r="UMW46" s="267"/>
      <c r="UMX46" s="267"/>
      <c r="UMY46" s="267"/>
      <c r="UMZ46" s="267"/>
      <c r="UNA46" s="267"/>
      <c r="UNB46" s="267"/>
      <c r="UNC46" s="267"/>
      <c r="UND46" s="267"/>
      <c r="UNE46" s="267"/>
      <c r="UNF46" s="267"/>
      <c r="UNG46" s="267"/>
      <c r="UNH46" s="267"/>
      <c r="UNI46" s="267"/>
      <c r="UNJ46" s="267"/>
      <c r="UNK46" s="267"/>
      <c r="UNL46" s="267"/>
      <c r="UNM46" s="267"/>
      <c r="UNN46" s="267"/>
      <c r="UNO46" s="267"/>
      <c r="UNP46" s="267"/>
      <c r="UNQ46" s="267"/>
      <c r="UNR46" s="267"/>
      <c r="UNS46" s="267"/>
      <c r="UNT46" s="267"/>
      <c r="UNU46" s="267"/>
      <c r="UNV46" s="267"/>
      <c r="UNW46" s="267"/>
      <c r="UNX46" s="267"/>
      <c r="UNY46" s="267"/>
      <c r="UNZ46" s="267"/>
      <c r="UOA46" s="267"/>
      <c r="UOB46" s="267"/>
      <c r="UOC46" s="267"/>
      <c r="UOD46" s="267"/>
      <c r="UOE46" s="267"/>
      <c r="UOF46" s="267"/>
      <c r="UOG46" s="267"/>
      <c r="UOH46" s="267"/>
      <c r="UOI46" s="267"/>
      <c r="UOJ46" s="267"/>
      <c r="UOK46" s="267"/>
      <c r="UOL46" s="267"/>
      <c r="UOM46" s="267"/>
      <c r="UON46" s="267"/>
      <c r="UOO46" s="267"/>
      <c r="UOP46" s="267"/>
      <c r="UOQ46" s="267"/>
      <c r="UOR46" s="267"/>
      <c r="UOS46" s="267"/>
      <c r="UOT46" s="267"/>
      <c r="UOU46" s="267"/>
      <c r="UOV46" s="267"/>
      <c r="UOW46" s="267"/>
      <c r="UOX46" s="267"/>
      <c r="UOY46" s="267"/>
      <c r="UOZ46" s="267"/>
      <c r="UPA46" s="267"/>
      <c r="UPB46" s="267"/>
      <c r="UPC46" s="267"/>
      <c r="UPD46" s="267"/>
      <c r="UPE46" s="267"/>
      <c r="UPF46" s="267"/>
      <c r="UPG46" s="267"/>
      <c r="UPH46" s="267"/>
      <c r="UPI46" s="267"/>
      <c r="UPJ46" s="267"/>
      <c r="UPK46" s="267"/>
      <c r="UPL46" s="267"/>
      <c r="UPM46" s="267"/>
      <c r="UPN46" s="267"/>
      <c r="UPO46" s="267"/>
      <c r="UPP46" s="267"/>
      <c r="UPQ46" s="267"/>
      <c r="UPR46" s="267"/>
      <c r="UPS46" s="267"/>
      <c r="UPT46" s="267"/>
      <c r="UPU46" s="267"/>
      <c r="UPV46" s="267"/>
      <c r="UPW46" s="267"/>
      <c r="UPX46" s="267"/>
      <c r="UPY46" s="267"/>
      <c r="UPZ46" s="267"/>
      <c r="UQA46" s="267"/>
      <c r="UQB46" s="267"/>
      <c r="UQC46" s="267"/>
      <c r="UQD46" s="267"/>
      <c r="UQE46" s="267"/>
      <c r="UQF46" s="267"/>
      <c r="UQG46" s="267"/>
      <c r="UQH46" s="267"/>
      <c r="UQI46" s="267"/>
      <c r="UQJ46" s="267"/>
      <c r="UQK46" s="267"/>
      <c r="UQL46" s="267"/>
      <c r="UQM46" s="267"/>
      <c r="UQN46" s="267"/>
      <c r="UQO46" s="267"/>
      <c r="UQP46" s="267"/>
      <c r="UQQ46" s="267"/>
      <c r="UQR46" s="267"/>
      <c r="UQS46" s="267"/>
      <c r="UQT46" s="267"/>
      <c r="UQU46" s="267"/>
      <c r="UQV46" s="267"/>
      <c r="UQW46" s="267"/>
      <c r="UQX46" s="267"/>
      <c r="UQY46" s="267"/>
      <c r="UQZ46" s="267"/>
      <c r="URA46" s="267"/>
      <c r="URB46" s="267"/>
      <c r="URC46" s="267"/>
      <c r="URD46" s="267"/>
      <c r="URE46" s="267"/>
      <c r="URF46" s="267"/>
      <c r="URG46" s="267"/>
      <c r="URH46" s="267"/>
      <c r="URI46" s="267"/>
      <c r="URJ46" s="267"/>
      <c r="URK46" s="267"/>
      <c r="URL46" s="267"/>
      <c r="URM46" s="267"/>
      <c r="URN46" s="267"/>
      <c r="URO46" s="267"/>
      <c r="URP46" s="267"/>
      <c r="URQ46" s="267"/>
      <c r="URR46" s="267"/>
      <c r="URS46" s="267"/>
      <c r="URT46" s="267"/>
      <c r="URU46" s="267"/>
      <c r="URV46" s="267"/>
      <c r="URW46" s="267"/>
      <c r="URX46" s="267"/>
      <c r="URY46" s="267"/>
      <c r="URZ46" s="267"/>
      <c r="USA46" s="267"/>
      <c r="USB46" s="267"/>
      <c r="USC46" s="267"/>
      <c r="USD46" s="267"/>
      <c r="USE46" s="267"/>
      <c r="USF46" s="267"/>
      <c r="USG46" s="267"/>
      <c r="USH46" s="267"/>
      <c r="USI46" s="267"/>
      <c r="USJ46" s="267"/>
      <c r="USK46" s="267"/>
      <c r="USL46" s="267"/>
      <c r="USM46" s="267"/>
      <c r="USN46" s="267"/>
      <c r="USO46" s="267"/>
      <c r="USP46" s="267"/>
      <c r="USQ46" s="267"/>
      <c r="USR46" s="267"/>
      <c r="USS46" s="267"/>
      <c r="UST46" s="267"/>
      <c r="USU46" s="267"/>
      <c r="USV46" s="267"/>
      <c r="USW46" s="267"/>
      <c r="USX46" s="267"/>
      <c r="USY46" s="267"/>
      <c r="USZ46" s="267"/>
      <c r="UTA46" s="267"/>
      <c r="UTB46" s="267"/>
      <c r="UTC46" s="267"/>
      <c r="UTD46" s="267"/>
      <c r="UTE46" s="267"/>
      <c r="UTF46" s="267"/>
      <c r="UTG46" s="267"/>
      <c r="UTH46" s="267"/>
      <c r="UTI46" s="267"/>
      <c r="UTJ46" s="267"/>
      <c r="UTK46" s="267"/>
      <c r="UTL46" s="267"/>
      <c r="UTM46" s="267"/>
      <c r="UTN46" s="267"/>
      <c r="UTO46" s="267"/>
      <c r="UTP46" s="267"/>
      <c r="UTQ46" s="267"/>
      <c r="UTR46" s="267"/>
      <c r="UTS46" s="267"/>
      <c r="UTT46" s="267"/>
      <c r="UTU46" s="267"/>
      <c r="UTV46" s="267"/>
      <c r="UTW46" s="267"/>
      <c r="UTX46" s="267"/>
      <c r="UTY46" s="267"/>
      <c r="UTZ46" s="267"/>
      <c r="UUA46" s="267"/>
      <c r="UUB46" s="267"/>
      <c r="UUC46" s="267"/>
      <c r="UUD46" s="267"/>
      <c r="UUE46" s="267"/>
      <c r="UUF46" s="267"/>
      <c r="UUG46" s="267"/>
      <c r="UUH46" s="267"/>
      <c r="UUI46" s="267"/>
      <c r="UUJ46" s="267"/>
      <c r="UUK46" s="267"/>
      <c r="UUL46" s="267"/>
      <c r="UUM46" s="267"/>
      <c r="UUN46" s="267"/>
      <c r="UUO46" s="267"/>
      <c r="UUP46" s="267"/>
      <c r="UUQ46" s="267"/>
      <c r="UUR46" s="267"/>
      <c r="UUS46" s="267"/>
      <c r="UUT46" s="267"/>
      <c r="UUU46" s="267"/>
      <c r="UUV46" s="267"/>
      <c r="UUW46" s="267"/>
      <c r="UUX46" s="267"/>
      <c r="UUY46" s="267"/>
      <c r="UUZ46" s="267"/>
      <c r="UVA46" s="267"/>
      <c r="UVB46" s="267"/>
      <c r="UVC46" s="267"/>
      <c r="UVD46" s="267"/>
      <c r="UVE46" s="267"/>
      <c r="UVF46" s="267"/>
      <c r="UVG46" s="267"/>
      <c r="UVH46" s="267"/>
      <c r="UVI46" s="267"/>
      <c r="UVJ46" s="267"/>
      <c r="UVK46" s="267"/>
      <c r="UVL46" s="267"/>
      <c r="UVM46" s="267"/>
      <c r="UVN46" s="267"/>
      <c r="UVO46" s="267"/>
      <c r="UVP46" s="267"/>
      <c r="UVQ46" s="267"/>
      <c r="UVR46" s="267"/>
      <c r="UVS46" s="267"/>
      <c r="UVT46" s="267"/>
      <c r="UVU46" s="267"/>
      <c r="UVV46" s="267"/>
      <c r="UVW46" s="267"/>
      <c r="UVX46" s="267"/>
      <c r="UVY46" s="267"/>
      <c r="UVZ46" s="267"/>
      <c r="UWA46" s="267"/>
      <c r="UWB46" s="267"/>
      <c r="UWC46" s="267"/>
      <c r="UWD46" s="267"/>
      <c r="UWE46" s="267"/>
      <c r="UWF46" s="267"/>
      <c r="UWG46" s="267"/>
      <c r="UWH46" s="267"/>
      <c r="UWI46" s="267"/>
      <c r="UWJ46" s="267"/>
      <c r="UWK46" s="267"/>
      <c r="UWL46" s="267"/>
      <c r="UWM46" s="267"/>
      <c r="UWN46" s="267"/>
      <c r="UWO46" s="267"/>
      <c r="UWP46" s="267"/>
      <c r="UWQ46" s="267"/>
      <c r="UWR46" s="267"/>
      <c r="UWS46" s="267"/>
      <c r="UWT46" s="267"/>
      <c r="UWU46" s="267"/>
      <c r="UWV46" s="267"/>
      <c r="UWW46" s="267"/>
      <c r="UWX46" s="267"/>
      <c r="UWY46" s="267"/>
      <c r="UWZ46" s="267"/>
      <c r="UXA46" s="267"/>
      <c r="UXB46" s="267"/>
      <c r="UXC46" s="267"/>
      <c r="UXD46" s="267"/>
      <c r="UXE46" s="267"/>
      <c r="UXF46" s="267"/>
      <c r="UXG46" s="267"/>
      <c r="UXH46" s="267"/>
      <c r="UXI46" s="267"/>
      <c r="UXJ46" s="267"/>
      <c r="UXK46" s="267"/>
      <c r="UXL46" s="267"/>
      <c r="UXM46" s="267"/>
      <c r="UXN46" s="267"/>
      <c r="UXO46" s="267"/>
      <c r="UXP46" s="267"/>
      <c r="UXQ46" s="267"/>
      <c r="UXR46" s="267"/>
      <c r="UXS46" s="267"/>
      <c r="UXT46" s="267"/>
      <c r="UXU46" s="267"/>
      <c r="UXV46" s="267"/>
      <c r="UXW46" s="267"/>
      <c r="UXX46" s="267"/>
      <c r="UXY46" s="267"/>
      <c r="UXZ46" s="267"/>
      <c r="UYA46" s="267"/>
      <c r="UYB46" s="267"/>
      <c r="UYC46" s="267"/>
      <c r="UYD46" s="267"/>
      <c r="UYE46" s="267"/>
      <c r="UYF46" s="267"/>
      <c r="UYG46" s="267"/>
      <c r="UYH46" s="267"/>
      <c r="UYI46" s="267"/>
      <c r="UYJ46" s="267"/>
      <c r="UYK46" s="267"/>
      <c r="UYL46" s="267"/>
      <c r="UYM46" s="267"/>
      <c r="UYN46" s="267"/>
      <c r="UYO46" s="267"/>
      <c r="UYP46" s="267"/>
      <c r="UYQ46" s="267"/>
      <c r="UYR46" s="267"/>
      <c r="UYS46" s="267"/>
      <c r="UYT46" s="267"/>
      <c r="UYU46" s="267"/>
      <c r="UYV46" s="267"/>
      <c r="UYW46" s="267"/>
      <c r="UYX46" s="267"/>
      <c r="UYY46" s="267"/>
      <c r="UYZ46" s="267"/>
      <c r="UZA46" s="267"/>
      <c r="UZB46" s="267"/>
      <c r="UZC46" s="267"/>
      <c r="UZD46" s="267"/>
      <c r="UZE46" s="267"/>
      <c r="UZF46" s="267"/>
      <c r="UZG46" s="267"/>
      <c r="UZH46" s="267"/>
      <c r="UZI46" s="267"/>
      <c r="UZJ46" s="267"/>
      <c r="UZK46" s="267"/>
      <c r="UZL46" s="267"/>
      <c r="UZM46" s="267"/>
      <c r="UZN46" s="267"/>
      <c r="UZO46" s="267"/>
      <c r="UZP46" s="267"/>
      <c r="UZQ46" s="267"/>
      <c r="UZR46" s="267"/>
      <c r="UZS46" s="267"/>
      <c r="UZT46" s="267"/>
      <c r="UZU46" s="267"/>
      <c r="UZV46" s="267"/>
      <c r="UZW46" s="267"/>
      <c r="UZX46" s="267"/>
      <c r="UZY46" s="267"/>
      <c r="UZZ46" s="267"/>
      <c r="VAA46" s="267"/>
      <c r="VAB46" s="267"/>
      <c r="VAC46" s="267"/>
      <c r="VAD46" s="267"/>
      <c r="VAE46" s="267"/>
      <c r="VAF46" s="267"/>
      <c r="VAG46" s="267"/>
      <c r="VAH46" s="267"/>
      <c r="VAI46" s="267"/>
      <c r="VAJ46" s="267"/>
      <c r="VAK46" s="267"/>
      <c r="VAL46" s="267"/>
      <c r="VAM46" s="267"/>
      <c r="VAN46" s="267"/>
      <c r="VAO46" s="267"/>
      <c r="VAP46" s="267"/>
      <c r="VAQ46" s="267"/>
      <c r="VAR46" s="267"/>
      <c r="VAS46" s="267"/>
      <c r="VAT46" s="267"/>
      <c r="VAU46" s="267"/>
      <c r="VAV46" s="267"/>
      <c r="VAW46" s="267"/>
      <c r="VAX46" s="267"/>
      <c r="VAY46" s="267"/>
      <c r="VAZ46" s="267"/>
      <c r="VBA46" s="267"/>
      <c r="VBB46" s="267"/>
      <c r="VBC46" s="267"/>
      <c r="VBD46" s="267"/>
      <c r="VBE46" s="267"/>
      <c r="VBF46" s="267"/>
      <c r="VBG46" s="267"/>
      <c r="VBH46" s="267"/>
      <c r="VBI46" s="267"/>
      <c r="VBJ46" s="267"/>
      <c r="VBK46" s="267"/>
      <c r="VBL46" s="267"/>
      <c r="VBM46" s="267"/>
      <c r="VBN46" s="267"/>
      <c r="VBO46" s="267"/>
      <c r="VBP46" s="267"/>
      <c r="VBQ46" s="267"/>
      <c r="VBR46" s="267"/>
      <c r="VBS46" s="267"/>
      <c r="VBT46" s="267"/>
      <c r="VBU46" s="267"/>
      <c r="VBV46" s="267"/>
      <c r="VBW46" s="267"/>
      <c r="VBX46" s="267"/>
      <c r="VBY46" s="267"/>
      <c r="VBZ46" s="267"/>
      <c r="VCA46" s="267"/>
      <c r="VCB46" s="267"/>
      <c r="VCC46" s="267"/>
      <c r="VCD46" s="267"/>
      <c r="VCE46" s="267"/>
      <c r="VCF46" s="267"/>
      <c r="VCG46" s="267"/>
      <c r="VCH46" s="267"/>
      <c r="VCI46" s="267"/>
      <c r="VCJ46" s="267"/>
      <c r="VCK46" s="267"/>
      <c r="VCL46" s="267"/>
      <c r="VCM46" s="267"/>
      <c r="VCN46" s="267"/>
      <c r="VCO46" s="267"/>
      <c r="VCP46" s="267"/>
      <c r="VCQ46" s="267"/>
      <c r="VCR46" s="267"/>
      <c r="VCS46" s="267"/>
      <c r="VCT46" s="267"/>
      <c r="VCU46" s="267"/>
      <c r="VCV46" s="267"/>
      <c r="VCW46" s="267"/>
      <c r="VCX46" s="267"/>
      <c r="VCY46" s="267"/>
      <c r="VCZ46" s="267"/>
      <c r="VDA46" s="267"/>
      <c r="VDB46" s="267"/>
      <c r="VDC46" s="267"/>
      <c r="VDD46" s="267"/>
      <c r="VDE46" s="267"/>
      <c r="VDF46" s="267"/>
      <c r="VDG46" s="267"/>
      <c r="VDH46" s="267"/>
      <c r="VDI46" s="267"/>
      <c r="VDJ46" s="267"/>
      <c r="VDK46" s="267"/>
      <c r="VDL46" s="267"/>
      <c r="VDM46" s="267"/>
      <c r="VDN46" s="267"/>
      <c r="VDO46" s="267"/>
      <c r="VDP46" s="267"/>
      <c r="VDQ46" s="267"/>
      <c r="VDR46" s="267"/>
      <c r="VDS46" s="267"/>
      <c r="VDT46" s="267"/>
      <c r="VDU46" s="267"/>
      <c r="VDV46" s="267"/>
      <c r="VDW46" s="267"/>
      <c r="VDX46" s="267"/>
      <c r="VDY46" s="267"/>
      <c r="VDZ46" s="267"/>
      <c r="VEA46" s="267"/>
      <c r="VEB46" s="267"/>
      <c r="VEC46" s="267"/>
      <c r="VED46" s="267"/>
      <c r="VEE46" s="267"/>
      <c r="VEF46" s="267"/>
      <c r="VEG46" s="267"/>
      <c r="VEH46" s="267"/>
      <c r="VEI46" s="267"/>
      <c r="VEJ46" s="267"/>
      <c r="VEK46" s="267"/>
      <c r="VEL46" s="267"/>
      <c r="VEM46" s="267"/>
      <c r="VEN46" s="267"/>
      <c r="VEO46" s="267"/>
      <c r="VEP46" s="267"/>
      <c r="VEQ46" s="267"/>
      <c r="VER46" s="267"/>
      <c r="VES46" s="267"/>
      <c r="VET46" s="267"/>
      <c r="VEU46" s="267"/>
      <c r="VEV46" s="267"/>
      <c r="VEW46" s="267"/>
      <c r="VEX46" s="267"/>
      <c r="VEY46" s="267"/>
      <c r="VEZ46" s="267"/>
      <c r="VFA46" s="267"/>
      <c r="VFB46" s="267"/>
      <c r="VFC46" s="267"/>
      <c r="VFD46" s="267"/>
      <c r="VFE46" s="267"/>
      <c r="VFF46" s="267"/>
      <c r="VFG46" s="267"/>
      <c r="VFH46" s="267"/>
      <c r="VFI46" s="267"/>
      <c r="VFJ46" s="267"/>
      <c r="VFK46" s="267"/>
      <c r="VFL46" s="267"/>
      <c r="VFM46" s="267"/>
      <c r="VFN46" s="267"/>
      <c r="VFO46" s="267"/>
      <c r="VFP46" s="267"/>
      <c r="VFQ46" s="267"/>
      <c r="VFR46" s="267"/>
      <c r="VFS46" s="267"/>
      <c r="VFT46" s="267"/>
      <c r="VFU46" s="267"/>
      <c r="VFV46" s="267"/>
      <c r="VFW46" s="267"/>
      <c r="VFX46" s="267"/>
      <c r="VFY46" s="267"/>
      <c r="VFZ46" s="267"/>
      <c r="VGA46" s="267"/>
      <c r="VGB46" s="267"/>
      <c r="VGC46" s="267"/>
      <c r="VGD46" s="267"/>
      <c r="VGE46" s="267"/>
      <c r="VGF46" s="267"/>
      <c r="VGG46" s="267"/>
      <c r="VGH46" s="267"/>
      <c r="VGI46" s="267"/>
      <c r="VGJ46" s="267"/>
      <c r="VGK46" s="267"/>
      <c r="VGL46" s="267"/>
      <c r="VGM46" s="267"/>
      <c r="VGN46" s="267"/>
      <c r="VGO46" s="267"/>
      <c r="VGP46" s="267"/>
      <c r="VGQ46" s="267"/>
      <c r="VGR46" s="267"/>
      <c r="VGS46" s="267"/>
      <c r="VGT46" s="267"/>
      <c r="VGU46" s="267"/>
      <c r="VGV46" s="267"/>
      <c r="VGW46" s="267"/>
      <c r="VGX46" s="267"/>
      <c r="VGY46" s="267"/>
      <c r="VGZ46" s="267"/>
      <c r="VHA46" s="267"/>
      <c r="VHB46" s="267"/>
      <c r="VHC46" s="267"/>
      <c r="VHD46" s="267"/>
      <c r="VHE46" s="267"/>
      <c r="VHF46" s="267"/>
      <c r="VHG46" s="267"/>
      <c r="VHH46" s="267"/>
      <c r="VHI46" s="267"/>
      <c r="VHJ46" s="267"/>
      <c r="VHK46" s="267"/>
      <c r="VHL46" s="267"/>
      <c r="VHM46" s="267"/>
      <c r="VHN46" s="267"/>
      <c r="VHO46" s="267"/>
      <c r="VHP46" s="267"/>
      <c r="VHQ46" s="267"/>
      <c r="VHR46" s="267"/>
      <c r="VHS46" s="267"/>
      <c r="VHT46" s="267"/>
      <c r="VHU46" s="267"/>
      <c r="VHV46" s="267"/>
      <c r="VHW46" s="267"/>
      <c r="VHX46" s="267"/>
      <c r="VHY46" s="267"/>
      <c r="VHZ46" s="267"/>
      <c r="VIA46" s="267"/>
      <c r="VIB46" s="267"/>
      <c r="VIC46" s="267"/>
      <c r="VID46" s="267"/>
      <c r="VIE46" s="267"/>
      <c r="VIF46" s="267"/>
      <c r="VIG46" s="267"/>
      <c r="VIH46" s="267"/>
      <c r="VII46" s="267"/>
      <c r="VIJ46" s="267"/>
      <c r="VIK46" s="267"/>
      <c r="VIL46" s="267"/>
      <c r="VIM46" s="267"/>
      <c r="VIN46" s="267"/>
      <c r="VIO46" s="267"/>
      <c r="VIP46" s="267"/>
      <c r="VIQ46" s="267"/>
      <c r="VIR46" s="267"/>
      <c r="VIS46" s="267"/>
      <c r="VIT46" s="267"/>
      <c r="VIU46" s="267"/>
      <c r="VIV46" s="267"/>
      <c r="VIW46" s="267"/>
      <c r="VIX46" s="267"/>
      <c r="VIY46" s="267"/>
      <c r="VIZ46" s="267"/>
      <c r="VJA46" s="267"/>
      <c r="VJB46" s="267"/>
      <c r="VJC46" s="267"/>
      <c r="VJD46" s="267"/>
      <c r="VJE46" s="267"/>
      <c r="VJF46" s="267"/>
      <c r="VJG46" s="267"/>
      <c r="VJH46" s="267"/>
      <c r="VJI46" s="267"/>
      <c r="VJJ46" s="267"/>
      <c r="VJK46" s="267"/>
      <c r="VJL46" s="267"/>
      <c r="VJM46" s="267"/>
      <c r="VJN46" s="267"/>
      <c r="VJO46" s="267"/>
      <c r="VJP46" s="267"/>
      <c r="VJQ46" s="267"/>
      <c r="VJR46" s="267"/>
      <c r="VJS46" s="267"/>
      <c r="VJT46" s="267"/>
      <c r="VJU46" s="267"/>
      <c r="VJV46" s="267"/>
      <c r="VJW46" s="267"/>
      <c r="VJX46" s="267"/>
      <c r="VJY46" s="267"/>
      <c r="VJZ46" s="267"/>
      <c r="VKA46" s="267"/>
      <c r="VKB46" s="267"/>
      <c r="VKC46" s="267"/>
      <c r="VKD46" s="267"/>
      <c r="VKE46" s="267"/>
      <c r="VKF46" s="267"/>
      <c r="VKG46" s="267"/>
      <c r="VKH46" s="267"/>
      <c r="VKI46" s="267"/>
      <c r="VKJ46" s="267"/>
      <c r="VKK46" s="267"/>
      <c r="VKL46" s="267"/>
      <c r="VKM46" s="267"/>
      <c r="VKN46" s="267"/>
      <c r="VKO46" s="267"/>
      <c r="VKP46" s="267"/>
      <c r="VKQ46" s="267"/>
      <c r="VKR46" s="267"/>
      <c r="VKS46" s="267"/>
      <c r="VKT46" s="267"/>
      <c r="VKU46" s="267"/>
      <c r="VKV46" s="267"/>
      <c r="VKW46" s="267"/>
      <c r="VKX46" s="267"/>
      <c r="VKY46" s="267"/>
      <c r="VKZ46" s="267"/>
      <c r="VLA46" s="267"/>
      <c r="VLB46" s="267"/>
      <c r="VLC46" s="267"/>
      <c r="VLD46" s="267"/>
      <c r="VLE46" s="267"/>
      <c r="VLF46" s="267"/>
      <c r="VLG46" s="267"/>
      <c r="VLH46" s="267"/>
      <c r="VLI46" s="267"/>
      <c r="VLJ46" s="267"/>
      <c r="VLK46" s="267"/>
      <c r="VLL46" s="267"/>
      <c r="VLM46" s="267"/>
      <c r="VLN46" s="267"/>
      <c r="VLO46" s="267"/>
      <c r="VLP46" s="267"/>
      <c r="VLQ46" s="267"/>
      <c r="VLR46" s="267"/>
      <c r="VLS46" s="267"/>
      <c r="VLT46" s="267"/>
      <c r="VLU46" s="267"/>
      <c r="VLV46" s="267"/>
      <c r="VLW46" s="267"/>
      <c r="VLX46" s="267"/>
      <c r="VLY46" s="267"/>
      <c r="VLZ46" s="267"/>
      <c r="VMA46" s="267"/>
      <c r="VMB46" s="267"/>
      <c r="VMC46" s="267"/>
      <c r="VMD46" s="267"/>
      <c r="VME46" s="267"/>
      <c r="VMF46" s="267"/>
      <c r="VMG46" s="267"/>
      <c r="VMH46" s="267"/>
      <c r="VMI46" s="267"/>
      <c r="VMJ46" s="267"/>
      <c r="VMK46" s="267"/>
      <c r="VML46" s="267"/>
      <c r="VMM46" s="267"/>
      <c r="VMN46" s="267"/>
      <c r="VMO46" s="267"/>
      <c r="VMP46" s="267"/>
      <c r="VMQ46" s="267"/>
      <c r="VMR46" s="267"/>
      <c r="VMS46" s="267"/>
      <c r="VMT46" s="267"/>
      <c r="VMU46" s="267"/>
      <c r="VMV46" s="267"/>
      <c r="VMW46" s="267"/>
      <c r="VMX46" s="267"/>
      <c r="VMY46" s="267"/>
      <c r="VMZ46" s="267"/>
      <c r="VNA46" s="267"/>
      <c r="VNB46" s="267"/>
      <c r="VNC46" s="267"/>
      <c r="VND46" s="267"/>
      <c r="VNE46" s="267"/>
      <c r="VNF46" s="267"/>
      <c r="VNG46" s="267"/>
      <c r="VNH46" s="267"/>
      <c r="VNI46" s="267"/>
      <c r="VNJ46" s="267"/>
      <c r="VNK46" s="267"/>
      <c r="VNL46" s="267"/>
      <c r="VNM46" s="267"/>
      <c r="VNN46" s="267"/>
      <c r="VNO46" s="267"/>
      <c r="VNP46" s="267"/>
      <c r="VNQ46" s="267"/>
      <c r="VNR46" s="267"/>
      <c r="VNS46" s="267"/>
      <c r="VNT46" s="267"/>
      <c r="VNU46" s="267"/>
      <c r="VNV46" s="267"/>
      <c r="VNW46" s="267"/>
      <c r="VNX46" s="267"/>
      <c r="VNY46" s="267"/>
      <c r="VNZ46" s="267"/>
      <c r="VOA46" s="267"/>
      <c r="VOB46" s="267"/>
      <c r="VOC46" s="267"/>
      <c r="VOD46" s="267"/>
      <c r="VOE46" s="267"/>
      <c r="VOF46" s="267"/>
      <c r="VOG46" s="267"/>
      <c r="VOH46" s="267"/>
      <c r="VOI46" s="267"/>
      <c r="VOJ46" s="267"/>
      <c r="VOK46" s="267"/>
      <c r="VOL46" s="267"/>
      <c r="VOM46" s="267"/>
      <c r="VON46" s="267"/>
      <c r="VOO46" s="267"/>
      <c r="VOP46" s="267"/>
      <c r="VOQ46" s="267"/>
      <c r="VOR46" s="267"/>
      <c r="VOS46" s="267"/>
      <c r="VOT46" s="267"/>
      <c r="VOU46" s="267"/>
      <c r="VOV46" s="267"/>
      <c r="VOW46" s="267"/>
      <c r="VOX46" s="267"/>
      <c r="VOY46" s="267"/>
      <c r="VOZ46" s="267"/>
      <c r="VPA46" s="267"/>
      <c r="VPB46" s="267"/>
      <c r="VPC46" s="267"/>
      <c r="VPD46" s="267"/>
      <c r="VPE46" s="267"/>
      <c r="VPF46" s="267"/>
      <c r="VPG46" s="267"/>
      <c r="VPH46" s="267"/>
      <c r="VPI46" s="267"/>
      <c r="VPJ46" s="267"/>
      <c r="VPK46" s="267"/>
      <c r="VPL46" s="267"/>
      <c r="VPM46" s="267"/>
      <c r="VPN46" s="267"/>
      <c r="VPO46" s="267"/>
      <c r="VPP46" s="267"/>
      <c r="VPQ46" s="267"/>
      <c r="VPR46" s="267"/>
      <c r="VPS46" s="267"/>
      <c r="VPT46" s="267"/>
      <c r="VPU46" s="267"/>
      <c r="VPV46" s="267"/>
      <c r="VPW46" s="267"/>
      <c r="VPX46" s="267"/>
      <c r="VPY46" s="267"/>
      <c r="VPZ46" s="267"/>
      <c r="VQA46" s="267"/>
      <c r="VQB46" s="267"/>
      <c r="VQC46" s="267"/>
      <c r="VQD46" s="267"/>
      <c r="VQE46" s="267"/>
      <c r="VQF46" s="267"/>
      <c r="VQG46" s="267"/>
      <c r="VQH46" s="267"/>
      <c r="VQI46" s="267"/>
      <c r="VQJ46" s="267"/>
      <c r="VQK46" s="267"/>
      <c r="VQL46" s="267"/>
      <c r="VQM46" s="267"/>
      <c r="VQN46" s="267"/>
      <c r="VQO46" s="267"/>
      <c r="VQP46" s="267"/>
      <c r="VQQ46" s="267"/>
      <c r="VQR46" s="267"/>
      <c r="VQS46" s="267"/>
      <c r="VQT46" s="267"/>
      <c r="VQU46" s="267"/>
      <c r="VQV46" s="267"/>
      <c r="VQW46" s="267"/>
      <c r="VQX46" s="267"/>
      <c r="VQY46" s="267"/>
      <c r="VQZ46" s="267"/>
      <c r="VRA46" s="267"/>
      <c r="VRB46" s="267"/>
      <c r="VRC46" s="267"/>
      <c r="VRD46" s="267"/>
      <c r="VRE46" s="267"/>
      <c r="VRF46" s="267"/>
      <c r="VRG46" s="267"/>
      <c r="VRH46" s="267"/>
      <c r="VRI46" s="267"/>
      <c r="VRJ46" s="267"/>
      <c r="VRK46" s="267"/>
      <c r="VRL46" s="267"/>
      <c r="VRM46" s="267"/>
      <c r="VRN46" s="267"/>
      <c r="VRO46" s="267"/>
      <c r="VRP46" s="267"/>
      <c r="VRQ46" s="267"/>
      <c r="VRR46" s="267"/>
      <c r="VRS46" s="267"/>
      <c r="VRT46" s="267"/>
      <c r="VRU46" s="267"/>
      <c r="VRV46" s="267"/>
      <c r="VRW46" s="267"/>
      <c r="VRX46" s="267"/>
      <c r="VRY46" s="267"/>
      <c r="VRZ46" s="267"/>
      <c r="VSA46" s="267"/>
      <c r="VSB46" s="267"/>
      <c r="VSC46" s="267"/>
      <c r="VSD46" s="267"/>
      <c r="VSE46" s="267"/>
      <c r="VSF46" s="267"/>
      <c r="VSG46" s="267"/>
      <c r="VSH46" s="267"/>
      <c r="VSI46" s="267"/>
      <c r="VSJ46" s="267"/>
      <c r="VSK46" s="267"/>
      <c r="VSL46" s="267"/>
      <c r="VSM46" s="267"/>
      <c r="VSN46" s="267"/>
      <c r="VSO46" s="267"/>
      <c r="VSP46" s="267"/>
      <c r="VSQ46" s="267"/>
      <c r="VSR46" s="267"/>
      <c r="VSS46" s="267"/>
      <c r="VST46" s="267"/>
      <c r="VSU46" s="267"/>
      <c r="VSV46" s="267"/>
      <c r="VSW46" s="267"/>
      <c r="VSX46" s="267"/>
      <c r="VSY46" s="267"/>
      <c r="VSZ46" s="267"/>
      <c r="VTA46" s="267"/>
      <c r="VTB46" s="267"/>
      <c r="VTC46" s="267"/>
      <c r="VTD46" s="267"/>
      <c r="VTE46" s="267"/>
      <c r="VTF46" s="267"/>
      <c r="VTG46" s="267"/>
      <c r="VTH46" s="267"/>
      <c r="VTI46" s="267"/>
      <c r="VTJ46" s="267"/>
      <c r="VTK46" s="267"/>
      <c r="VTL46" s="267"/>
      <c r="VTM46" s="267"/>
      <c r="VTN46" s="267"/>
      <c r="VTO46" s="267"/>
      <c r="VTP46" s="267"/>
      <c r="VTQ46" s="267"/>
      <c r="VTR46" s="267"/>
      <c r="VTS46" s="267"/>
      <c r="VTT46" s="267"/>
      <c r="VTU46" s="267"/>
      <c r="VTV46" s="267"/>
      <c r="VTW46" s="267"/>
      <c r="VTX46" s="267"/>
      <c r="VTY46" s="267"/>
      <c r="VTZ46" s="267"/>
      <c r="VUA46" s="267"/>
      <c r="VUB46" s="267"/>
      <c r="VUC46" s="267"/>
      <c r="VUD46" s="267"/>
      <c r="VUE46" s="267"/>
      <c r="VUF46" s="267"/>
      <c r="VUG46" s="267"/>
      <c r="VUH46" s="267"/>
      <c r="VUI46" s="267"/>
      <c r="VUJ46" s="267"/>
      <c r="VUK46" s="267"/>
      <c r="VUL46" s="267"/>
      <c r="VUM46" s="267"/>
      <c r="VUN46" s="267"/>
      <c r="VUO46" s="267"/>
      <c r="VUP46" s="267"/>
      <c r="VUQ46" s="267"/>
      <c r="VUR46" s="267"/>
      <c r="VUS46" s="267"/>
      <c r="VUT46" s="267"/>
      <c r="VUU46" s="267"/>
      <c r="VUV46" s="267"/>
      <c r="VUW46" s="267"/>
      <c r="VUX46" s="267"/>
      <c r="VUY46" s="267"/>
      <c r="VUZ46" s="267"/>
      <c r="VVA46" s="267"/>
      <c r="VVB46" s="267"/>
      <c r="VVC46" s="267"/>
      <c r="VVD46" s="267"/>
      <c r="VVE46" s="267"/>
      <c r="VVF46" s="267"/>
      <c r="VVG46" s="267"/>
      <c r="VVH46" s="267"/>
      <c r="VVI46" s="267"/>
      <c r="VVJ46" s="267"/>
      <c r="VVK46" s="267"/>
      <c r="VVL46" s="267"/>
      <c r="VVM46" s="267"/>
      <c r="VVN46" s="267"/>
      <c r="VVO46" s="267"/>
      <c r="VVP46" s="267"/>
      <c r="VVQ46" s="267"/>
      <c r="VVR46" s="267"/>
      <c r="VVS46" s="267"/>
      <c r="VVT46" s="267"/>
      <c r="VVU46" s="267"/>
      <c r="VVV46" s="267"/>
      <c r="VVW46" s="267"/>
      <c r="VVX46" s="267"/>
      <c r="VVY46" s="267"/>
      <c r="VVZ46" s="267"/>
      <c r="VWA46" s="267"/>
      <c r="VWB46" s="267"/>
      <c r="VWC46" s="267"/>
      <c r="VWD46" s="267"/>
      <c r="VWE46" s="267"/>
      <c r="VWF46" s="267"/>
      <c r="VWG46" s="267"/>
      <c r="VWH46" s="267"/>
      <c r="VWI46" s="267"/>
      <c r="VWJ46" s="267"/>
      <c r="VWK46" s="267"/>
      <c r="VWL46" s="267"/>
      <c r="VWM46" s="267"/>
      <c r="VWN46" s="267"/>
      <c r="VWO46" s="267"/>
      <c r="VWP46" s="267"/>
      <c r="VWQ46" s="267"/>
      <c r="VWR46" s="267"/>
      <c r="VWS46" s="267"/>
      <c r="VWT46" s="267"/>
      <c r="VWU46" s="267"/>
      <c r="VWV46" s="267"/>
      <c r="VWW46" s="267"/>
      <c r="VWX46" s="267"/>
      <c r="VWY46" s="267"/>
      <c r="VWZ46" s="267"/>
      <c r="VXA46" s="267"/>
      <c r="VXB46" s="267"/>
      <c r="VXC46" s="267"/>
      <c r="VXD46" s="267"/>
      <c r="VXE46" s="267"/>
      <c r="VXF46" s="267"/>
      <c r="VXG46" s="267"/>
      <c r="VXH46" s="267"/>
      <c r="VXI46" s="267"/>
      <c r="VXJ46" s="267"/>
      <c r="VXK46" s="267"/>
      <c r="VXL46" s="267"/>
      <c r="VXM46" s="267"/>
      <c r="VXN46" s="267"/>
      <c r="VXO46" s="267"/>
      <c r="VXP46" s="267"/>
      <c r="VXQ46" s="267"/>
      <c r="VXR46" s="267"/>
      <c r="VXS46" s="267"/>
      <c r="VXT46" s="267"/>
      <c r="VXU46" s="267"/>
      <c r="VXV46" s="267"/>
      <c r="VXW46" s="267"/>
      <c r="VXX46" s="267"/>
      <c r="VXY46" s="267"/>
      <c r="VXZ46" s="267"/>
      <c r="VYA46" s="267"/>
      <c r="VYB46" s="267"/>
      <c r="VYC46" s="267"/>
      <c r="VYD46" s="267"/>
      <c r="VYE46" s="267"/>
      <c r="VYF46" s="267"/>
      <c r="VYG46" s="267"/>
      <c r="VYH46" s="267"/>
      <c r="VYI46" s="267"/>
      <c r="VYJ46" s="267"/>
      <c r="VYK46" s="267"/>
      <c r="VYL46" s="267"/>
      <c r="VYM46" s="267"/>
      <c r="VYN46" s="267"/>
      <c r="VYO46" s="267"/>
      <c r="VYP46" s="267"/>
      <c r="VYQ46" s="267"/>
      <c r="VYR46" s="267"/>
      <c r="VYS46" s="267"/>
      <c r="VYT46" s="267"/>
      <c r="VYU46" s="267"/>
      <c r="VYV46" s="267"/>
      <c r="VYW46" s="267"/>
      <c r="VYX46" s="267"/>
      <c r="VYY46" s="267"/>
      <c r="VYZ46" s="267"/>
      <c r="VZA46" s="267"/>
      <c r="VZB46" s="267"/>
      <c r="VZC46" s="267"/>
      <c r="VZD46" s="267"/>
      <c r="VZE46" s="267"/>
      <c r="VZF46" s="267"/>
      <c r="VZG46" s="267"/>
      <c r="VZH46" s="267"/>
      <c r="VZI46" s="267"/>
      <c r="VZJ46" s="267"/>
      <c r="VZK46" s="267"/>
      <c r="VZL46" s="267"/>
      <c r="VZM46" s="267"/>
      <c r="VZN46" s="267"/>
      <c r="VZO46" s="267"/>
      <c r="VZP46" s="267"/>
      <c r="VZQ46" s="267"/>
      <c r="VZR46" s="267"/>
      <c r="VZS46" s="267"/>
      <c r="VZT46" s="267"/>
      <c r="VZU46" s="267"/>
      <c r="VZV46" s="267"/>
      <c r="VZW46" s="267"/>
      <c r="VZX46" s="267"/>
      <c r="VZY46" s="267"/>
      <c r="VZZ46" s="267"/>
      <c r="WAA46" s="267"/>
      <c r="WAB46" s="267"/>
      <c r="WAC46" s="267"/>
      <c r="WAD46" s="267"/>
      <c r="WAE46" s="267"/>
      <c r="WAF46" s="267"/>
      <c r="WAG46" s="267"/>
      <c r="WAH46" s="267"/>
      <c r="WAI46" s="267"/>
      <c r="WAJ46" s="267"/>
      <c r="WAK46" s="267"/>
      <c r="WAL46" s="267"/>
      <c r="WAM46" s="267"/>
      <c r="WAN46" s="267"/>
      <c r="WAO46" s="267"/>
      <c r="WAP46" s="267"/>
      <c r="WAQ46" s="267"/>
      <c r="WAR46" s="267"/>
      <c r="WAS46" s="267"/>
      <c r="WAT46" s="267"/>
      <c r="WAU46" s="267"/>
      <c r="WAV46" s="267"/>
      <c r="WAW46" s="267"/>
      <c r="WAX46" s="267"/>
      <c r="WAY46" s="267"/>
      <c r="WAZ46" s="267"/>
      <c r="WBA46" s="267"/>
      <c r="WBB46" s="267"/>
      <c r="WBC46" s="267"/>
      <c r="WBD46" s="267"/>
      <c r="WBE46" s="267"/>
      <c r="WBF46" s="267"/>
      <c r="WBG46" s="267"/>
      <c r="WBH46" s="267"/>
      <c r="WBI46" s="267"/>
      <c r="WBJ46" s="267"/>
      <c r="WBK46" s="267"/>
      <c r="WBL46" s="267"/>
      <c r="WBM46" s="267"/>
      <c r="WBN46" s="267"/>
      <c r="WBO46" s="267"/>
      <c r="WBP46" s="267"/>
      <c r="WBQ46" s="267"/>
      <c r="WBR46" s="267"/>
      <c r="WBS46" s="267"/>
      <c r="WBT46" s="267"/>
      <c r="WBU46" s="267"/>
      <c r="WBV46" s="267"/>
      <c r="WBW46" s="267"/>
      <c r="WBX46" s="267"/>
      <c r="WBY46" s="267"/>
      <c r="WBZ46" s="267"/>
      <c r="WCA46" s="267"/>
      <c r="WCB46" s="267"/>
      <c r="WCC46" s="267"/>
      <c r="WCD46" s="267"/>
      <c r="WCE46" s="267"/>
      <c r="WCF46" s="267"/>
      <c r="WCG46" s="267"/>
      <c r="WCH46" s="267"/>
      <c r="WCI46" s="267"/>
      <c r="WCJ46" s="267"/>
      <c r="WCK46" s="267"/>
      <c r="WCL46" s="267"/>
      <c r="WCM46" s="267"/>
      <c r="WCN46" s="267"/>
      <c r="WCO46" s="267"/>
      <c r="WCP46" s="267"/>
      <c r="WCQ46" s="267"/>
      <c r="WCR46" s="267"/>
      <c r="WCS46" s="267"/>
      <c r="WCT46" s="267"/>
      <c r="WCU46" s="267"/>
      <c r="WCV46" s="267"/>
      <c r="WCW46" s="267"/>
      <c r="WCX46" s="267"/>
      <c r="WCY46" s="267"/>
      <c r="WCZ46" s="267"/>
      <c r="WDA46" s="267"/>
      <c r="WDB46" s="267"/>
      <c r="WDC46" s="267"/>
      <c r="WDD46" s="267"/>
      <c r="WDE46" s="267"/>
      <c r="WDF46" s="267"/>
      <c r="WDG46" s="267"/>
      <c r="WDH46" s="267"/>
      <c r="WDI46" s="267"/>
      <c r="WDJ46" s="267"/>
      <c r="WDK46" s="267"/>
      <c r="WDL46" s="267"/>
      <c r="WDM46" s="267"/>
      <c r="WDN46" s="267"/>
      <c r="WDO46" s="267"/>
      <c r="WDP46" s="267"/>
      <c r="WDQ46" s="267"/>
      <c r="WDR46" s="267"/>
      <c r="WDS46" s="267"/>
      <c r="WDT46" s="267"/>
      <c r="WDU46" s="267"/>
      <c r="WDV46" s="267"/>
      <c r="WDW46" s="267"/>
      <c r="WDX46" s="267"/>
      <c r="WDY46" s="267"/>
      <c r="WDZ46" s="267"/>
      <c r="WEA46" s="267"/>
      <c r="WEB46" s="267"/>
      <c r="WEC46" s="267"/>
      <c r="WED46" s="267"/>
      <c r="WEE46" s="267"/>
      <c r="WEF46" s="267"/>
      <c r="WEG46" s="267"/>
      <c r="WEH46" s="267"/>
      <c r="WEI46" s="267"/>
      <c r="WEJ46" s="267"/>
      <c r="WEK46" s="267"/>
      <c r="WEL46" s="267"/>
      <c r="WEM46" s="267"/>
      <c r="WEN46" s="267"/>
      <c r="WEO46" s="267"/>
      <c r="WEP46" s="267"/>
      <c r="WEQ46" s="267"/>
      <c r="WER46" s="267"/>
      <c r="WES46" s="267"/>
      <c r="WET46" s="267"/>
      <c r="WEU46" s="267"/>
      <c r="WEV46" s="267"/>
      <c r="WEW46" s="267"/>
      <c r="WEX46" s="267"/>
      <c r="WEY46" s="267"/>
      <c r="WEZ46" s="267"/>
      <c r="WFA46" s="267"/>
      <c r="WFB46" s="267"/>
      <c r="WFC46" s="267"/>
      <c r="WFD46" s="267"/>
      <c r="WFE46" s="267"/>
      <c r="WFF46" s="267"/>
      <c r="WFG46" s="267"/>
      <c r="WFH46" s="267"/>
      <c r="WFI46" s="267"/>
      <c r="WFJ46" s="267"/>
      <c r="WFK46" s="267"/>
      <c r="WFL46" s="267"/>
      <c r="WFM46" s="267"/>
      <c r="WFN46" s="267"/>
      <c r="WFO46" s="267"/>
      <c r="WFP46" s="267"/>
      <c r="WFQ46" s="267"/>
      <c r="WFR46" s="267"/>
      <c r="WFS46" s="267"/>
      <c r="WFT46" s="267"/>
      <c r="WFU46" s="267"/>
      <c r="WFV46" s="267"/>
      <c r="WFW46" s="267"/>
      <c r="WFX46" s="267"/>
      <c r="WFY46" s="267"/>
      <c r="WFZ46" s="267"/>
      <c r="WGA46" s="267"/>
      <c r="WGB46" s="267"/>
      <c r="WGC46" s="267"/>
      <c r="WGD46" s="267"/>
      <c r="WGE46" s="267"/>
      <c r="WGF46" s="267"/>
      <c r="WGG46" s="267"/>
      <c r="WGH46" s="267"/>
      <c r="WGI46" s="267"/>
      <c r="WGJ46" s="267"/>
      <c r="WGK46" s="267"/>
      <c r="WGL46" s="267"/>
      <c r="WGM46" s="267"/>
      <c r="WGN46" s="267"/>
      <c r="WGO46" s="267"/>
      <c r="WGP46" s="267"/>
      <c r="WGQ46" s="267"/>
      <c r="WGR46" s="267"/>
      <c r="WGS46" s="267"/>
      <c r="WGT46" s="267"/>
      <c r="WGU46" s="267"/>
      <c r="WGV46" s="267"/>
      <c r="WGW46" s="267"/>
      <c r="WGX46" s="267"/>
      <c r="WGY46" s="267"/>
      <c r="WGZ46" s="267"/>
      <c r="WHA46" s="267"/>
      <c r="WHB46" s="267"/>
      <c r="WHC46" s="267"/>
      <c r="WHD46" s="267"/>
      <c r="WHE46" s="267"/>
      <c r="WHF46" s="267"/>
      <c r="WHG46" s="267"/>
      <c r="WHH46" s="267"/>
      <c r="WHI46" s="267"/>
      <c r="WHJ46" s="267"/>
      <c r="WHK46" s="267"/>
      <c r="WHL46" s="267"/>
      <c r="WHM46" s="267"/>
      <c r="WHN46" s="267"/>
      <c r="WHO46" s="267"/>
      <c r="WHP46" s="267"/>
      <c r="WHQ46" s="267"/>
      <c r="WHR46" s="267"/>
      <c r="WHS46" s="267"/>
      <c r="WHT46" s="267"/>
      <c r="WHU46" s="267"/>
      <c r="WHV46" s="267"/>
      <c r="WHW46" s="267"/>
      <c r="WHX46" s="267"/>
      <c r="WHY46" s="267"/>
      <c r="WHZ46" s="267"/>
      <c r="WIA46" s="267"/>
      <c r="WIB46" s="267"/>
      <c r="WIC46" s="267"/>
      <c r="WID46" s="267"/>
      <c r="WIE46" s="267"/>
      <c r="WIF46" s="267"/>
      <c r="WIG46" s="267"/>
      <c r="WIH46" s="267"/>
      <c r="WII46" s="267"/>
      <c r="WIJ46" s="267"/>
      <c r="WIK46" s="267"/>
      <c r="WIL46" s="267"/>
      <c r="WIM46" s="267"/>
      <c r="WIN46" s="267"/>
      <c r="WIO46" s="267"/>
      <c r="WIP46" s="267"/>
      <c r="WIQ46" s="267"/>
      <c r="WIR46" s="267"/>
      <c r="WIS46" s="267"/>
      <c r="WIT46" s="267"/>
      <c r="WIU46" s="267"/>
      <c r="WIV46" s="267"/>
      <c r="WIW46" s="267"/>
      <c r="WIX46" s="267"/>
      <c r="WIY46" s="267"/>
      <c r="WIZ46" s="267"/>
      <c r="WJA46" s="267"/>
      <c r="WJB46" s="267"/>
      <c r="WJC46" s="267"/>
      <c r="WJD46" s="267"/>
      <c r="WJE46" s="267"/>
      <c r="WJF46" s="267"/>
      <c r="WJG46" s="267"/>
      <c r="WJH46" s="267"/>
      <c r="WJI46" s="267"/>
      <c r="WJJ46" s="267"/>
      <c r="WJK46" s="267"/>
      <c r="WJL46" s="267"/>
      <c r="WJM46" s="267"/>
      <c r="WJN46" s="267"/>
      <c r="WJO46" s="267"/>
      <c r="WJP46" s="267"/>
      <c r="WJQ46" s="267"/>
      <c r="WJR46" s="267"/>
      <c r="WJS46" s="267"/>
      <c r="WJT46" s="267"/>
      <c r="WJU46" s="267"/>
      <c r="WJV46" s="267"/>
      <c r="WJW46" s="267"/>
      <c r="WJX46" s="267"/>
      <c r="WJY46" s="267"/>
      <c r="WJZ46" s="267"/>
      <c r="WKA46" s="267"/>
      <c r="WKB46" s="267"/>
      <c r="WKC46" s="267"/>
      <c r="WKD46" s="267"/>
      <c r="WKE46" s="267"/>
      <c r="WKF46" s="267"/>
      <c r="WKG46" s="267"/>
      <c r="WKH46" s="267"/>
      <c r="WKI46" s="267"/>
      <c r="WKJ46" s="267"/>
      <c r="WKK46" s="267"/>
      <c r="WKL46" s="267"/>
      <c r="WKM46" s="267"/>
      <c r="WKN46" s="267"/>
      <c r="WKO46" s="267"/>
      <c r="WKP46" s="267"/>
      <c r="WKQ46" s="267"/>
      <c r="WKR46" s="267"/>
      <c r="WKS46" s="267"/>
      <c r="WKT46" s="267"/>
      <c r="WKU46" s="267"/>
      <c r="WKV46" s="267"/>
      <c r="WKW46" s="267"/>
      <c r="WKX46" s="267"/>
      <c r="WKY46" s="267"/>
      <c r="WKZ46" s="267"/>
      <c r="WLA46" s="267"/>
      <c r="WLB46" s="267"/>
      <c r="WLC46" s="267"/>
      <c r="WLD46" s="267"/>
      <c r="WLE46" s="267"/>
      <c r="WLF46" s="267"/>
      <c r="WLG46" s="267"/>
      <c r="WLH46" s="267"/>
      <c r="WLI46" s="267"/>
      <c r="WLJ46" s="267"/>
      <c r="WLK46" s="267"/>
      <c r="WLL46" s="267"/>
      <c r="WLM46" s="267"/>
      <c r="WLN46" s="267"/>
      <c r="WLO46" s="267"/>
      <c r="WLP46" s="267"/>
      <c r="WLQ46" s="267"/>
      <c r="WLR46" s="267"/>
      <c r="WLS46" s="267"/>
      <c r="WLT46" s="267"/>
      <c r="WLU46" s="267"/>
      <c r="WLV46" s="267"/>
      <c r="WLW46" s="267"/>
      <c r="WLX46" s="267"/>
      <c r="WLY46" s="267"/>
      <c r="WLZ46" s="267"/>
      <c r="WMA46" s="267"/>
      <c r="WMB46" s="267"/>
      <c r="WMC46" s="267"/>
      <c r="WMD46" s="267"/>
      <c r="WME46" s="267"/>
      <c r="WMF46" s="267"/>
      <c r="WMG46" s="267"/>
      <c r="WMH46" s="267"/>
      <c r="WMI46" s="267"/>
      <c r="WMJ46" s="267"/>
      <c r="WMK46" s="267"/>
      <c r="WML46" s="267"/>
      <c r="WMM46" s="267"/>
      <c r="WMN46" s="267"/>
      <c r="WMO46" s="267"/>
      <c r="WMP46" s="267"/>
      <c r="WMQ46" s="267"/>
      <c r="WMR46" s="267"/>
      <c r="WMS46" s="267"/>
      <c r="WMT46" s="267"/>
      <c r="WMU46" s="267"/>
      <c r="WMV46" s="267"/>
      <c r="WMW46" s="267"/>
      <c r="WMX46" s="267"/>
      <c r="WMY46" s="267"/>
      <c r="WMZ46" s="267"/>
      <c r="WNA46" s="267"/>
      <c r="WNB46" s="267"/>
      <c r="WNC46" s="267"/>
      <c r="WND46" s="267"/>
      <c r="WNE46" s="267"/>
      <c r="WNF46" s="267"/>
      <c r="WNG46" s="267"/>
      <c r="WNH46" s="267"/>
      <c r="WNI46" s="267"/>
      <c r="WNJ46" s="267"/>
      <c r="WNK46" s="267"/>
      <c r="WNL46" s="267"/>
      <c r="WNM46" s="267"/>
      <c r="WNN46" s="267"/>
      <c r="WNO46" s="267"/>
      <c r="WNP46" s="267"/>
      <c r="WNQ46" s="267"/>
      <c r="WNR46" s="267"/>
      <c r="WNS46" s="267"/>
      <c r="WNT46" s="267"/>
      <c r="WNU46" s="267"/>
      <c r="WNV46" s="267"/>
      <c r="WNW46" s="267"/>
      <c r="WNX46" s="267"/>
      <c r="WNY46" s="267"/>
      <c r="WNZ46" s="267"/>
      <c r="WOA46" s="267"/>
      <c r="WOB46" s="267"/>
      <c r="WOC46" s="267"/>
      <c r="WOD46" s="267"/>
      <c r="WOE46" s="267"/>
      <c r="WOF46" s="267"/>
      <c r="WOG46" s="267"/>
      <c r="WOH46" s="267"/>
      <c r="WOI46" s="267"/>
      <c r="WOJ46" s="267"/>
      <c r="WOK46" s="267"/>
      <c r="WOL46" s="267"/>
      <c r="WOM46" s="267"/>
      <c r="WON46" s="267"/>
      <c r="WOO46" s="267"/>
      <c r="WOP46" s="267"/>
      <c r="WOQ46" s="267"/>
      <c r="WOR46" s="267"/>
      <c r="WOS46" s="267"/>
      <c r="WOT46" s="267"/>
      <c r="WOU46" s="267"/>
      <c r="WOV46" s="267"/>
      <c r="WOW46" s="267"/>
      <c r="WOX46" s="267"/>
      <c r="WOY46" s="267"/>
      <c r="WOZ46" s="267"/>
      <c r="WPA46" s="267"/>
      <c r="WPB46" s="267"/>
      <c r="WPC46" s="267"/>
      <c r="WPD46" s="267"/>
      <c r="WPE46" s="267"/>
      <c r="WPF46" s="267"/>
      <c r="WPG46" s="267"/>
      <c r="WPH46" s="267"/>
      <c r="WPI46" s="267"/>
      <c r="WPJ46" s="267"/>
      <c r="WPK46" s="267"/>
      <c r="WPL46" s="267"/>
      <c r="WPM46" s="267"/>
      <c r="WPN46" s="267"/>
      <c r="WPO46" s="267"/>
      <c r="WPP46" s="267"/>
      <c r="WPQ46" s="267"/>
      <c r="WPR46" s="267"/>
      <c r="WPS46" s="267"/>
      <c r="WPT46" s="267"/>
      <c r="WPU46" s="267"/>
      <c r="WPV46" s="267"/>
      <c r="WPW46" s="267"/>
      <c r="WPX46" s="267"/>
      <c r="WPY46" s="267"/>
      <c r="WPZ46" s="267"/>
      <c r="WQA46" s="267"/>
      <c r="WQB46" s="267"/>
      <c r="WQC46" s="267"/>
      <c r="WQD46" s="267"/>
      <c r="WQE46" s="267"/>
      <c r="WQF46" s="267"/>
      <c r="WQG46" s="267"/>
      <c r="WQH46" s="267"/>
      <c r="WQI46" s="267"/>
      <c r="WQJ46" s="267"/>
      <c r="WQK46" s="267"/>
      <c r="WQL46" s="267"/>
      <c r="WQM46" s="267"/>
      <c r="WQN46" s="267"/>
      <c r="WQO46" s="267"/>
      <c r="WQP46" s="267"/>
      <c r="WQQ46" s="267"/>
      <c r="WQR46" s="267"/>
      <c r="WQS46" s="267"/>
      <c r="WQT46" s="267"/>
      <c r="WQU46" s="267"/>
      <c r="WQV46" s="267"/>
      <c r="WQW46" s="267"/>
      <c r="WQX46" s="267"/>
      <c r="WQY46" s="267"/>
      <c r="WQZ46" s="267"/>
      <c r="WRA46" s="267"/>
      <c r="WRB46" s="267"/>
      <c r="WRC46" s="267"/>
      <c r="WRD46" s="267"/>
      <c r="WRE46" s="267"/>
      <c r="WRF46" s="267"/>
      <c r="WRG46" s="267"/>
      <c r="WRH46" s="267"/>
      <c r="WRI46" s="267"/>
      <c r="WRJ46" s="267"/>
      <c r="WRK46" s="267"/>
      <c r="WRL46" s="267"/>
      <c r="WRM46" s="267"/>
      <c r="WRN46" s="267"/>
      <c r="WRO46" s="267"/>
      <c r="WRP46" s="267"/>
      <c r="WRQ46" s="267"/>
      <c r="WRR46" s="267"/>
      <c r="WRS46" s="267"/>
      <c r="WRT46" s="267"/>
      <c r="WRU46" s="267"/>
      <c r="WRV46" s="267"/>
      <c r="WRW46" s="267"/>
      <c r="WRX46" s="267"/>
      <c r="WRY46" s="267"/>
      <c r="WRZ46" s="267"/>
      <c r="WSA46" s="267"/>
      <c r="WSB46" s="267"/>
      <c r="WSC46" s="267"/>
      <c r="WSD46" s="267"/>
      <c r="WSE46" s="267"/>
      <c r="WSF46" s="267"/>
      <c r="WSG46" s="267"/>
      <c r="WSH46" s="267"/>
      <c r="WSI46" s="267"/>
      <c r="WSJ46" s="267"/>
      <c r="WSK46" s="267"/>
      <c r="WSL46" s="267"/>
      <c r="WSM46" s="267"/>
      <c r="WSN46" s="267"/>
      <c r="WSO46" s="267"/>
      <c r="WSP46" s="267"/>
      <c r="WSQ46" s="267"/>
      <c r="WSR46" s="267"/>
      <c r="WSS46" s="267"/>
      <c r="WST46" s="267"/>
      <c r="WSU46" s="267"/>
      <c r="WSV46" s="267"/>
      <c r="WSW46" s="267"/>
      <c r="WSX46" s="267"/>
      <c r="WSY46" s="267"/>
      <c r="WSZ46" s="267"/>
      <c r="WTA46" s="267"/>
      <c r="WTB46" s="267"/>
      <c r="WTC46" s="267"/>
      <c r="WTD46" s="267"/>
      <c r="WTE46" s="267"/>
      <c r="WTF46" s="267"/>
      <c r="WTG46" s="267"/>
      <c r="WTH46" s="267"/>
      <c r="WTI46" s="267"/>
      <c r="WTJ46" s="267"/>
      <c r="WTK46" s="267"/>
      <c r="WTL46" s="267"/>
      <c r="WTM46" s="267"/>
      <c r="WTN46" s="267"/>
      <c r="WTO46" s="267"/>
      <c r="WTP46" s="267"/>
      <c r="WTQ46" s="267"/>
      <c r="WTR46" s="267"/>
      <c r="WTS46" s="267"/>
      <c r="WTT46" s="267"/>
      <c r="WTU46" s="267"/>
      <c r="WTV46" s="267"/>
      <c r="WTW46" s="267"/>
      <c r="WTX46" s="267"/>
      <c r="WTY46" s="267"/>
      <c r="WTZ46" s="267"/>
      <c r="WUA46" s="267"/>
      <c r="WUB46" s="267"/>
      <c r="WUC46" s="267"/>
      <c r="WUD46" s="267"/>
      <c r="WUE46" s="267"/>
      <c r="WUF46" s="267"/>
      <c r="WUG46" s="267"/>
      <c r="WUH46" s="267"/>
      <c r="WUI46" s="267"/>
      <c r="WUJ46" s="267"/>
      <c r="WUK46" s="267"/>
      <c r="WUL46" s="267"/>
      <c r="WUM46" s="267"/>
      <c r="WUN46" s="267"/>
      <c r="WUO46" s="267"/>
      <c r="WUP46" s="267"/>
      <c r="WUQ46" s="267"/>
      <c r="WUR46" s="267"/>
      <c r="WUS46" s="267"/>
      <c r="WUT46" s="267"/>
      <c r="WUU46" s="267"/>
      <c r="WUV46" s="267"/>
      <c r="WUW46" s="267"/>
      <c r="WUX46" s="267"/>
      <c r="WUY46" s="267"/>
      <c r="WUZ46" s="267"/>
      <c r="WVA46" s="267"/>
      <c r="WVB46" s="267"/>
      <c r="WVC46" s="267"/>
      <c r="WVD46" s="267"/>
      <c r="WVE46" s="267"/>
      <c r="WVF46" s="267"/>
      <c r="WVG46" s="267"/>
      <c r="WVH46" s="267"/>
      <c r="WVI46" s="267"/>
      <c r="WVJ46" s="267"/>
      <c r="WVK46" s="267"/>
      <c r="WVL46" s="267"/>
      <c r="WVM46" s="267"/>
      <c r="WVN46" s="267"/>
      <c r="WVO46" s="267"/>
      <c r="WVP46" s="267"/>
      <c r="WVQ46" s="267"/>
      <c r="WVR46" s="267"/>
      <c r="WVS46" s="267"/>
      <c r="WVT46" s="267"/>
      <c r="WVU46" s="267"/>
      <c r="WVV46" s="267"/>
      <c r="WVW46" s="267"/>
      <c r="WVX46" s="267"/>
      <c r="WVY46" s="267"/>
      <c r="WVZ46" s="267"/>
      <c r="WWA46" s="267"/>
      <c r="WWB46" s="267"/>
      <c r="WWC46" s="267"/>
      <c r="WWD46" s="267"/>
      <c r="WWE46" s="267"/>
      <c r="WWF46" s="267"/>
      <c r="WWG46" s="267"/>
      <c r="WWH46" s="267"/>
      <c r="WWI46" s="267"/>
      <c r="WWJ46" s="267"/>
      <c r="WWK46" s="267"/>
      <c r="WWL46" s="267"/>
      <c r="WWM46" s="267"/>
      <c r="WWN46" s="267"/>
      <c r="WWO46" s="267"/>
      <c r="WWP46" s="267"/>
      <c r="WWQ46" s="267"/>
      <c r="WWR46" s="267"/>
      <c r="WWS46" s="267"/>
      <c r="WWT46" s="267"/>
      <c r="WWU46" s="267"/>
      <c r="WWV46" s="267"/>
      <c r="WWW46" s="267"/>
      <c r="WWX46" s="267"/>
      <c r="WWY46" s="267"/>
      <c r="WWZ46" s="267"/>
      <c r="WXA46" s="267"/>
      <c r="WXB46" s="267"/>
      <c r="WXC46" s="267"/>
      <c r="WXD46" s="267"/>
      <c r="WXE46" s="267"/>
      <c r="WXF46" s="267"/>
      <c r="WXG46" s="267"/>
      <c r="WXH46" s="267"/>
      <c r="WXI46" s="267"/>
      <c r="WXJ46" s="267"/>
      <c r="WXK46" s="267"/>
      <c r="WXL46" s="267"/>
      <c r="WXM46" s="267"/>
      <c r="WXN46" s="267"/>
      <c r="WXO46" s="267"/>
      <c r="WXP46" s="267"/>
      <c r="WXQ46" s="267"/>
      <c r="WXR46" s="267"/>
      <c r="WXS46" s="267"/>
      <c r="WXT46" s="267"/>
      <c r="WXU46" s="267"/>
      <c r="WXV46" s="267"/>
      <c r="WXW46" s="267"/>
      <c r="WXX46" s="267"/>
      <c r="WXY46" s="267"/>
      <c r="WXZ46" s="267"/>
      <c r="WYA46" s="267"/>
      <c r="WYB46" s="267"/>
      <c r="WYC46" s="267"/>
      <c r="WYD46" s="267"/>
      <c r="WYE46" s="267"/>
      <c r="WYF46" s="267"/>
      <c r="WYG46" s="267"/>
      <c r="WYH46" s="267"/>
      <c r="WYI46" s="267"/>
      <c r="WYJ46" s="267"/>
      <c r="WYK46" s="267"/>
      <c r="WYL46" s="267"/>
      <c r="WYM46" s="267"/>
      <c r="WYN46" s="267"/>
      <c r="WYO46" s="267"/>
      <c r="WYP46" s="267"/>
      <c r="WYQ46" s="267"/>
      <c r="WYR46" s="267"/>
      <c r="WYS46" s="267"/>
      <c r="WYT46" s="267"/>
      <c r="WYU46" s="267"/>
      <c r="WYV46" s="267"/>
      <c r="WYW46" s="267"/>
      <c r="WYX46" s="267"/>
      <c r="WYY46" s="267"/>
      <c r="WYZ46" s="267"/>
      <c r="WZA46" s="267"/>
      <c r="WZB46" s="267"/>
      <c r="WZC46" s="267"/>
      <c r="WZD46" s="267"/>
      <c r="WZE46" s="267"/>
      <c r="WZF46" s="267"/>
      <c r="WZG46" s="267"/>
      <c r="WZH46" s="267"/>
      <c r="WZI46" s="267"/>
      <c r="WZJ46" s="267"/>
      <c r="WZK46" s="267"/>
      <c r="WZL46" s="267"/>
      <c r="WZM46" s="267"/>
      <c r="WZN46" s="267"/>
      <c r="WZO46" s="267"/>
      <c r="WZP46" s="267"/>
      <c r="WZQ46" s="267"/>
      <c r="WZR46" s="267"/>
      <c r="WZS46" s="267"/>
      <c r="WZT46" s="267"/>
      <c r="WZU46" s="267"/>
      <c r="WZV46" s="267"/>
      <c r="WZW46" s="267"/>
      <c r="WZX46" s="267"/>
      <c r="WZY46" s="267"/>
      <c r="WZZ46" s="267"/>
      <c r="XAA46" s="267"/>
      <c r="XAB46" s="267"/>
      <c r="XAC46" s="267"/>
      <c r="XAD46" s="267"/>
      <c r="XAE46" s="267"/>
      <c r="XAF46" s="267"/>
      <c r="XAG46" s="267"/>
      <c r="XAH46" s="267"/>
      <c r="XAI46" s="267"/>
      <c r="XAJ46" s="267"/>
      <c r="XAK46" s="267"/>
      <c r="XAL46" s="267"/>
      <c r="XAM46" s="267"/>
      <c r="XAN46" s="267"/>
      <c r="XAO46" s="267"/>
      <c r="XAP46" s="267"/>
      <c r="XAQ46" s="267"/>
      <c r="XAR46" s="267"/>
      <c r="XAS46" s="267"/>
      <c r="XAT46" s="267"/>
      <c r="XAU46" s="267"/>
      <c r="XAV46" s="267"/>
      <c r="XAW46" s="267"/>
      <c r="XAX46" s="267"/>
      <c r="XAY46" s="267"/>
      <c r="XAZ46" s="267"/>
      <c r="XBA46" s="267"/>
      <c r="XBB46" s="267"/>
      <c r="XBC46" s="267"/>
      <c r="XBD46" s="267"/>
      <c r="XBE46" s="267"/>
      <c r="XBF46" s="267"/>
      <c r="XBG46" s="267"/>
      <c r="XBH46" s="267"/>
      <c r="XBI46" s="267"/>
      <c r="XBJ46" s="267"/>
      <c r="XBK46" s="267"/>
      <c r="XBL46" s="267"/>
      <c r="XBM46" s="267"/>
      <c r="XBN46" s="267"/>
      <c r="XBO46" s="267"/>
      <c r="XBP46" s="267"/>
      <c r="XBQ46" s="267"/>
      <c r="XBR46" s="267"/>
      <c r="XBS46" s="267"/>
      <c r="XBT46" s="267"/>
      <c r="XBU46" s="267"/>
      <c r="XBV46" s="267"/>
      <c r="XBW46" s="267"/>
      <c r="XBX46" s="267"/>
      <c r="XBY46" s="267"/>
      <c r="XBZ46" s="267"/>
      <c r="XCA46" s="267"/>
      <c r="XCB46" s="267"/>
      <c r="XCC46" s="267"/>
      <c r="XCD46" s="267"/>
      <c r="XCE46" s="267"/>
      <c r="XCF46" s="267"/>
      <c r="XCG46" s="267"/>
      <c r="XCH46" s="267"/>
      <c r="XCI46" s="267"/>
      <c r="XCJ46" s="267"/>
      <c r="XCK46" s="267"/>
      <c r="XCL46" s="267"/>
      <c r="XCM46" s="267"/>
      <c r="XCN46" s="267"/>
      <c r="XCO46" s="267"/>
      <c r="XCP46" s="267"/>
      <c r="XCQ46" s="267"/>
      <c r="XCR46" s="267"/>
      <c r="XCS46" s="267"/>
      <c r="XCT46" s="267"/>
      <c r="XCU46" s="267"/>
      <c r="XCV46" s="267"/>
      <c r="XCW46" s="267"/>
      <c r="XCX46" s="267"/>
      <c r="XCY46" s="267"/>
      <c r="XCZ46" s="267"/>
      <c r="XDA46" s="267"/>
      <c r="XDB46" s="267"/>
      <c r="XDC46" s="267"/>
      <c r="XDD46" s="267"/>
      <c r="XDE46" s="267"/>
      <c r="XDF46" s="267"/>
      <c r="XDG46" s="267"/>
      <c r="XDH46" s="267"/>
      <c r="XDI46" s="267"/>
      <c r="XDJ46" s="267"/>
      <c r="XDK46" s="267"/>
      <c r="XDL46" s="267"/>
      <c r="XDM46" s="267"/>
      <c r="XDN46" s="267"/>
      <c r="XDO46" s="267"/>
      <c r="XDP46" s="267"/>
      <c r="XDQ46" s="267"/>
      <c r="XDR46" s="267"/>
      <c r="XDS46" s="267"/>
      <c r="XDT46" s="267"/>
      <c r="XDU46" s="267"/>
      <c r="XDV46" s="267"/>
      <c r="XDW46" s="267"/>
      <c r="XDX46" s="267"/>
      <c r="XDY46" s="267"/>
      <c r="XDZ46" s="267"/>
      <c r="XEA46" s="267"/>
      <c r="XEB46" s="267"/>
      <c r="XEC46" s="267"/>
      <c r="XED46" s="267"/>
      <c r="XEE46" s="267"/>
    </row>
    <row r="47" spans="1:16359" ht="19.899999999999999" customHeight="1" x14ac:dyDescent="0.25">
      <c r="A47" s="221" t="s">
        <v>60</v>
      </c>
      <c r="B47" s="18">
        <v>1</v>
      </c>
      <c r="C47" s="222" t="s">
        <v>187</v>
      </c>
      <c r="D47" s="223"/>
      <c r="E47" s="223"/>
      <c r="F47" s="223"/>
      <c r="G47" s="223"/>
      <c r="H47" s="223"/>
      <c r="I47" s="224"/>
    </row>
    <row r="48" spans="1:16359" ht="19.899999999999999" customHeight="1" x14ac:dyDescent="0.25">
      <c r="A48" s="221"/>
      <c r="B48" s="18">
        <v>2</v>
      </c>
      <c r="C48" s="225"/>
      <c r="D48" s="226"/>
      <c r="E48" s="226"/>
      <c r="F48" s="226"/>
      <c r="G48" s="226"/>
      <c r="H48" s="226"/>
      <c r="I48" s="227"/>
    </row>
    <row r="49" spans="1:9" ht="24.75" customHeight="1" thickBot="1" x14ac:dyDescent="0.35">
      <c r="A49" s="228" t="s">
        <v>61</v>
      </c>
      <c r="B49" s="229"/>
      <c r="C49" s="230"/>
      <c r="D49" s="231"/>
      <c r="E49" s="232"/>
      <c r="F49" s="230"/>
      <c r="G49" s="231"/>
      <c r="H49" s="231"/>
      <c r="I49" s="103"/>
    </row>
    <row r="50" spans="1:9" ht="18" x14ac:dyDescent="0.25">
      <c r="A50" s="308" t="s">
        <v>62</v>
      </c>
      <c r="B50" s="309"/>
      <c r="C50" s="309"/>
      <c r="D50" s="309"/>
      <c r="E50" s="309"/>
      <c r="F50" s="309"/>
      <c r="G50" s="309"/>
      <c r="H50" s="309"/>
      <c r="I50" s="310"/>
    </row>
    <row r="51" spans="1:9" ht="15.6" x14ac:dyDescent="0.3">
      <c r="A51" s="300" t="s">
        <v>63</v>
      </c>
      <c r="B51" s="296"/>
      <c r="C51" s="296"/>
      <c r="D51" s="296"/>
      <c r="E51" s="296"/>
      <c r="F51" s="296"/>
      <c r="G51" s="296"/>
      <c r="H51" s="296"/>
      <c r="I51" s="301"/>
    </row>
    <row r="52" spans="1:9" x14ac:dyDescent="0.25">
      <c r="A52" s="221" t="s">
        <v>64</v>
      </c>
      <c r="B52" s="236" t="s">
        <v>190</v>
      </c>
      <c r="C52" s="236"/>
      <c r="D52" s="236"/>
      <c r="E52" s="236"/>
      <c r="F52" s="236"/>
      <c r="G52" s="236"/>
      <c r="H52" s="236"/>
      <c r="I52" s="311"/>
    </row>
    <row r="53" spans="1:9" x14ac:dyDescent="0.25">
      <c r="A53" s="221"/>
      <c r="B53" s="208" t="s">
        <v>65</v>
      </c>
      <c r="C53" s="208"/>
      <c r="D53" s="208" t="s">
        <v>66</v>
      </c>
      <c r="E53" s="208"/>
      <c r="F53" s="208" t="s">
        <v>67</v>
      </c>
      <c r="G53" s="208"/>
      <c r="H53" s="208"/>
      <c r="I53" s="312"/>
    </row>
    <row r="54" spans="1:9" ht="41.25" customHeight="1" x14ac:dyDescent="0.25">
      <c r="A54" s="221"/>
      <c r="B54" s="165" t="s">
        <v>188</v>
      </c>
      <c r="C54" s="165"/>
      <c r="D54" s="165" t="s">
        <v>189</v>
      </c>
      <c r="E54" s="165"/>
      <c r="F54" s="206" t="s">
        <v>191</v>
      </c>
      <c r="G54" s="206"/>
      <c r="H54" s="206"/>
      <c r="I54" s="285"/>
    </row>
    <row r="55" spans="1:9" x14ac:dyDescent="0.25">
      <c r="A55" s="221"/>
      <c r="B55" s="208" t="s">
        <v>68</v>
      </c>
      <c r="C55" s="208"/>
      <c r="D55" s="294">
        <v>2016</v>
      </c>
      <c r="E55" s="294"/>
      <c r="F55" s="19" t="s">
        <v>69</v>
      </c>
      <c r="G55" s="15">
        <v>2020</v>
      </c>
      <c r="H55" s="20" t="s">
        <v>70</v>
      </c>
      <c r="I55" s="87">
        <v>2023</v>
      </c>
    </row>
    <row r="56" spans="1:9" x14ac:dyDescent="0.25">
      <c r="A56" s="21" t="s">
        <v>71</v>
      </c>
      <c r="B56" s="19" t="s">
        <v>72</v>
      </c>
      <c r="C56" s="19" t="s">
        <v>73</v>
      </c>
      <c r="D56" s="19" t="s">
        <v>74</v>
      </c>
      <c r="E56" s="313"/>
      <c r="F56" s="314"/>
      <c r="G56" s="314"/>
      <c r="H56" s="314"/>
      <c r="I56" s="315"/>
    </row>
    <row r="57" spans="1:9" x14ac:dyDescent="0.25">
      <c r="A57" s="94">
        <v>2016</v>
      </c>
      <c r="B57" s="72">
        <v>0</v>
      </c>
      <c r="C57" s="72">
        <v>35267</v>
      </c>
      <c r="D57" s="74">
        <v>-35267</v>
      </c>
      <c r="E57" s="316"/>
      <c r="F57" s="317"/>
      <c r="G57" s="317"/>
      <c r="H57" s="317"/>
      <c r="I57" s="318"/>
    </row>
    <row r="58" spans="1:9" x14ac:dyDescent="0.25">
      <c r="A58" s="94">
        <v>2017</v>
      </c>
      <c r="B58" s="73">
        <v>0</v>
      </c>
      <c r="C58" s="73">
        <v>34306</v>
      </c>
      <c r="D58" s="79">
        <v>-34306</v>
      </c>
      <c r="E58" s="316"/>
      <c r="F58" s="317"/>
      <c r="G58" s="317"/>
      <c r="H58" s="317"/>
      <c r="I58" s="318"/>
    </row>
    <row r="59" spans="1:9" x14ac:dyDescent="0.25">
      <c r="A59" s="94">
        <v>2018</v>
      </c>
      <c r="B59" s="55">
        <v>0</v>
      </c>
      <c r="C59" s="56">
        <v>33063</v>
      </c>
      <c r="D59" s="81">
        <f>+B59-C59</f>
        <v>-33063</v>
      </c>
      <c r="E59" s="316"/>
      <c r="F59" s="317"/>
      <c r="G59" s="317"/>
      <c r="H59" s="317"/>
      <c r="I59" s="318"/>
    </row>
    <row r="60" spans="1:9" x14ac:dyDescent="0.25">
      <c r="A60" s="95">
        <v>2019</v>
      </c>
      <c r="B60" s="58">
        <v>0</v>
      </c>
      <c r="C60" s="56">
        <v>33335</v>
      </c>
      <c r="D60" s="81">
        <f t="shared" ref="D60:D61" si="0">+B60-C60</f>
        <v>-33335</v>
      </c>
      <c r="E60" s="316"/>
      <c r="F60" s="317"/>
      <c r="G60" s="317"/>
      <c r="H60" s="317"/>
      <c r="I60" s="318"/>
    </row>
    <row r="61" spans="1:9" x14ac:dyDescent="0.25">
      <c r="A61" s="94">
        <v>2020</v>
      </c>
      <c r="B61" s="58">
        <v>0</v>
      </c>
      <c r="C61" s="56">
        <v>33764</v>
      </c>
      <c r="D61" s="81">
        <f t="shared" si="0"/>
        <v>-33764</v>
      </c>
      <c r="E61" s="316"/>
      <c r="F61" s="317"/>
      <c r="G61" s="317"/>
      <c r="H61" s="317"/>
      <c r="I61" s="318"/>
    </row>
    <row r="62" spans="1:9" x14ac:dyDescent="0.25">
      <c r="A62" s="94">
        <v>2021</v>
      </c>
      <c r="B62" s="59"/>
      <c r="C62" s="56"/>
      <c r="D62" s="57">
        <f t="shared" ref="D62:D65" si="1">+C62-B62</f>
        <v>0</v>
      </c>
      <c r="E62" s="316"/>
      <c r="F62" s="317"/>
      <c r="G62" s="317"/>
      <c r="H62" s="317"/>
      <c r="I62" s="318"/>
    </row>
    <row r="63" spans="1:9" x14ac:dyDescent="0.25">
      <c r="A63" s="95">
        <v>2022</v>
      </c>
      <c r="B63" s="59"/>
      <c r="C63" s="56"/>
      <c r="D63" s="57">
        <f t="shared" si="1"/>
        <v>0</v>
      </c>
      <c r="E63" s="316"/>
      <c r="F63" s="317"/>
      <c r="G63" s="317"/>
      <c r="H63" s="317"/>
      <c r="I63" s="318"/>
    </row>
    <row r="64" spans="1:9" x14ac:dyDescent="0.25">
      <c r="A64" s="95">
        <v>2023</v>
      </c>
      <c r="B64" s="59"/>
      <c r="C64" s="56"/>
      <c r="D64" s="57">
        <f t="shared" si="1"/>
        <v>0</v>
      </c>
      <c r="E64" s="316"/>
      <c r="F64" s="317"/>
      <c r="G64" s="317"/>
      <c r="H64" s="317"/>
      <c r="I64" s="318"/>
    </row>
    <row r="65" spans="1:9" x14ac:dyDescent="0.25">
      <c r="A65" s="94">
        <v>2024</v>
      </c>
      <c r="B65" s="59"/>
      <c r="C65" s="56"/>
      <c r="D65" s="57">
        <f t="shared" si="1"/>
        <v>0</v>
      </c>
      <c r="E65" s="319"/>
      <c r="F65" s="320"/>
      <c r="G65" s="320"/>
      <c r="H65" s="320"/>
      <c r="I65" s="321"/>
    </row>
    <row r="66" spans="1:9" x14ac:dyDescent="0.25">
      <c r="A66" s="295" t="s">
        <v>75</v>
      </c>
      <c r="B66" s="296"/>
      <c r="C66" s="296"/>
      <c r="D66" s="296"/>
      <c r="E66" s="296"/>
      <c r="F66" s="296"/>
      <c r="G66" s="296"/>
      <c r="H66" s="296"/>
      <c r="I66" s="297"/>
    </row>
    <row r="67" spans="1:9" ht="42" customHeight="1" x14ac:dyDescent="0.25">
      <c r="A67" s="298" t="s">
        <v>283</v>
      </c>
      <c r="B67" s="216"/>
      <c r="C67" s="216"/>
      <c r="D67" s="216"/>
      <c r="E67" s="216"/>
      <c r="F67" s="216"/>
      <c r="G67" s="216"/>
      <c r="H67" s="216"/>
      <c r="I67" s="299"/>
    </row>
    <row r="68" spans="1:9" x14ac:dyDescent="0.25">
      <c r="A68" s="300" t="s">
        <v>4</v>
      </c>
      <c r="B68" s="296"/>
      <c r="C68" s="296"/>
      <c r="D68" s="296"/>
      <c r="E68" s="296"/>
      <c r="F68" s="296"/>
      <c r="G68" s="296"/>
      <c r="H68" s="296"/>
      <c r="I68" s="301"/>
    </row>
    <row r="69" spans="1:9" ht="27" customHeight="1" x14ac:dyDescent="0.25">
      <c r="A69" s="302" t="s">
        <v>76</v>
      </c>
      <c r="B69" s="22" t="s">
        <v>192</v>
      </c>
      <c r="C69" s="303" t="s">
        <v>37</v>
      </c>
      <c r="D69" s="304"/>
      <c r="E69" s="22" t="s">
        <v>38</v>
      </c>
      <c r="F69" s="303" t="s">
        <v>193</v>
      </c>
      <c r="G69" s="305"/>
      <c r="H69" s="206" t="s">
        <v>208</v>
      </c>
      <c r="I69" s="206"/>
    </row>
    <row r="70" spans="1:9" x14ac:dyDescent="0.25">
      <c r="A70" s="302"/>
      <c r="B70" s="306" t="s">
        <v>77</v>
      </c>
      <c r="C70" s="307"/>
      <c r="D70" s="286" t="s">
        <v>258</v>
      </c>
      <c r="E70" s="286"/>
      <c r="F70" s="286"/>
      <c r="G70" s="286"/>
      <c r="H70" s="286"/>
      <c r="I70" s="287"/>
    </row>
    <row r="71" spans="1:9" ht="15.6" x14ac:dyDescent="0.3">
      <c r="A71" s="288" t="s">
        <v>78</v>
      </c>
      <c r="B71" s="288"/>
      <c r="C71" s="288"/>
      <c r="D71" s="288"/>
      <c r="E71" s="288"/>
      <c r="F71" s="288"/>
      <c r="G71" s="288"/>
      <c r="H71" s="288"/>
      <c r="I71" s="288"/>
    </row>
    <row r="72" spans="1:9" x14ac:dyDescent="0.25">
      <c r="A72" s="292" t="s">
        <v>157</v>
      </c>
      <c r="B72" s="293"/>
      <c r="C72" s="289" t="s">
        <v>176</v>
      </c>
      <c r="D72" s="290"/>
      <c r="E72" s="290"/>
      <c r="F72" s="290"/>
      <c r="G72" s="290"/>
      <c r="H72" s="290"/>
      <c r="I72" s="291"/>
    </row>
    <row r="73" spans="1:9" x14ac:dyDescent="0.25">
      <c r="A73" s="70" t="s">
        <v>194</v>
      </c>
      <c r="B73" s="289" t="s">
        <v>297</v>
      </c>
      <c r="C73" s="290"/>
      <c r="D73" s="290"/>
      <c r="E73" s="290"/>
      <c r="F73" s="290"/>
      <c r="G73" s="290"/>
      <c r="H73" s="290"/>
      <c r="I73" s="291"/>
    </row>
    <row r="74" spans="1:9" ht="16.5" thickBot="1" x14ac:dyDescent="0.3">
      <c r="A74" s="70" t="s">
        <v>159</v>
      </c>
      <c r="B74" s="188" t="s">
        <v>298</v>
      </c>
      <c r="C74" s="189"/>
      <c r="D74" s="189"/>
      <c r="E74" s="189"/>
      <c r="F74" s="189"/>
      <c r="G74" s="189"/>
      <c r="H74" s="189"/>
      <c r="I74" s="190"/>
    </row>
    <row r="75" spans="1:9" x14ac:dyDescent="0.25">
      <c r="A75" s="236"/>
      <c r="B75" s="236"/>
      <c r="C75" s="405"/>
      <c r="D75" s="66" t="s">
        <v>79</v>
      </c>
      <c r="E75" s="61">
        <v>2020</v>
      </c>
      <c r="F75" s="61">
        <v>2021</v>
      </c>
      <c r="G75" s="61">
        <v>2022</v>
      </c>
      <c r="H75" s="62">
        <v>2023</v>
      </c>
      <c r="I75" s="404"/>
    </row>
    <row r="76" spans="1:9" ht="16.5" thickBot="1" x14ac:dyDescent="0.3">
      <c r="A76" s="236"/>
      <c r="B76" s="236"/>
      <c r="C76" s="405"/>
      <c r="D76" s="67" t="s">
        <v>80</v>
      </c>
      <c r="E76" s="63"/>
      <c r="F76" s="63"/>
      <c r="G76" s="63"/>
      <c r="H76" s="65"/>
      <c r="I76" s="404"/>
    </row>
    <row r="77" spans="1:9" x14ac:dyDescent="0.25">
      <c r="A77" s="192" t="s">
        <v>81</v>
      </c>
      <c r="B77" s="192" t="s">
        <v>82</v>
      </c>
      <c r="C77" s="322" t="s">
        <v>83</v>
      </c>
      <c r="D77" s="192" t="s">
        <v>84</v>
      </c>
      <c r="E77" s="23">
        <v>0</v>
      </c>
      <c r="F77" s="23">
        <v>1</v>
      </c>
      <c r="G77" s="23">
        <v>2</v>
      </c>
      <c r="H77" s="23">
        <v>3</v>
      </c>
      <c r="I77" s="104">
        <v>4</v>
      </c>
    </row>
    <row r="78" spans="1:9" x14ac:dyDescent="0.25">
      <c r="A78" s="193"/>
      <c r="B78" s="193"/>
      <c r="C78" s="323"/>
      <c r="D78" s="193"/>
      <c r="E78" s="23">
        <v>2020</v>
      </c>
      <c r="F78" s="23">
        <v>2021</v>
      </c>
      <c r="G78" s="24">
        <v>2022</v>
      </c>
      <c r="H78" s="24">
        <v>2023</v>
      </c>
      <c r="I78" s="105">
        <v>2024</v>
      </c>
    </row>
    <row r="79" spans="1:9" ht="15" customHeight="1" x14ac:dyDescent="0.25">
      <c r="A79" s="176" t="s">
        <v>201</v>
      </c>
      <c r="B79" s="179" t="s">
        <v>196</v>
      </c>
      <c r="C79" s="182">
        <f>+E79+F79+G79+H79</f>
        <v>931161680</v>
      </c>
      <c r="D79" s="69" t="s">
        <v>85</v>
      </c>
      <c r="E79" s="133">
        <v>230000000</v>
      </c>
      <c r="F79" s="134">
        <v>218800000</v>
      </c>
      <c r="G79" s="133">
        <v>233428000</v>
      </c>
      <c r="H79" s="133">
        <v>248933680</v>
      </c>
      <c r="I79" s="134"/>
    </row>
    <row r="80" spans="1:9" ht="15" customHeight="1" x14ac:dyDescent="0.25">
      <c r="A80" s="177"/>
      <c r="B80" s="180"/>
      <c r="C80" s="183"/>
      <c r="D80" s="69" t="s">
        <v>86</v>
      </c>
      <c r="E80" s="135"/>
      <c r="F80" s="136"/>
      <c r="G80" s="135"/>
      <c r="H80" s="133"/>
      <c r="I80" s="134"/>
    </row>
    <row r="81" spans="1:9" ht="15" customHeight="1" x14ac:dyDescent="0.25">
      <c r="A81" s="177"/>
      <c r="B81" s="180"/>
      <c r="C81" s="183"/>
      <c r="D81" s="69" t="s">
        <v>87</v>
      </c>
      <c r="E81" s="135"/>
      <c r="F81" s="136"/>
      <c r="G81" s="135"/>
      <c r="H81" s="133"/>
      <c r="I81" s="134"/>
    </row>
    <row r="82" spans="1:9" ht="15" customHeight="1" x14ac:dyDescent="0.25">
      <c r="A82" s="177"/>
      <c r="B82" s="180"/>
      <c r="C82" s="183"/>
      <c r="D82" s="69" t="s">
        <v>88</v>
      </c>
      <c r="E82" s="135"/>
      <c r="F82" s="136"/>
      <c r="G82" s="135"/>
      <c r="H82" s="133"/>
      <c r="I82" s="134"/>
    </row>
    <row r="83" spans="1:9" ht="15" customHeight="1" x14ac:dyDescent="0.25">
      <c r="A83" s="177"/>
      <c r="B83" s="180"/>
      <c r="C83" s="183"/>
      <c r="D83" s="69" t="s">
        <v>89</v>
      </c>
      <c r="E83" s="135"/>
      <c r="F83" s="136"/>
      <c r="G83" s="135"/>
      <c r="H83" s="133"/>
      <c r="I83" s="134"/>
    </row>
    <row r="84" spans="1:9" ht="15" customHeight="1" x14ac:dyDescent="0.25">
      <c r="A84" s="177"/>
      <c r="B84" s="180"/>
      <c r="C84" s="183"/>
      <c r="D84" s="69" t="s">
        <v>90</v>
      </c>
      <c r="E84" s="137"/>
      <c r="F84" s="138"/>
      <c r="G84" s="138"/>
      <c r="H84" s="138"/>
      <c r="I84" s="132"/>
    </row>
    <row r="85" spans="1:9" ht="15" customHeight="1" x14ac:dyDescent="0.25">
      <c r="A85" s="177"/>
      <c r="B85" s="180"/>
      <c r="C85" s="183"/>
      <c r="D85" s="69" t="s">
        <v>91</v>
      </c>
      <c r="E85" s="135"/>
      <c r="F85" s="136"/>
      <c r="G85" s="135"/>
      <c r="H85" s="133"/>
      <c r="I85" s="134"/>
    </row>
    <row r="86" spans="1:9" ht="15" customHeight="1" x14ac:dyDescent="0.25">
      <c r="A86" s="177"/>
      <c r="B86" s="180"/>
      <c r="C86" s="183"/>
      <c r="D86" s="69" t="s">
        <v>92</v>
      </c>
      <c r="E86" s="135"/>
      <c r="F86" s="136"/>
      <c r="G86" s="135"/>
      <c r="H86" s="133"/>
      <c r="I86" s="134"/>
    </row>
    <row r="87" spans="1:9" ht="15" customHeight="1" x14ac:dyDescent="0.25">
      <c r="A87" s="177"/>
      <c r="B87" s="180"/>
      <c r="C87" s="183"/>
      <c r="D87" s="69" t="s">
        <v>93</v>
      </c>
      <c r="E87" s="135"/>
      <c r="F87" s="136"/>
      <c r="G87" s="135"/>
      <c r="H87" s="133"/>
      <c r="I87" s="134"/>
    </row>
    <row r="88" spans="1:9" ht="15" customHeight="1" x14ac:dyDescent="0.25">
      <c r="A88" s="177"/>
      <c r="B88" s="180"/>
      <c r="C88" s="183"/>
      <c r="D88" s="69" t="s">
        <v>94</v>
      </c>
      <c r="E88" s="135"/>
      <c r="F88" s="136"/>
      <c r="G88" s="135"/>
      <c r="H88" s="133"/>
      <c r="I88" s="134"/>
    </row>
    <row r="89" spans="1:9" ht="15" customHeight="1" x14ac:dyDescent="0.25">
      <c r="A89" s="178"/>
      <c r="B89" s="181"/>
      <c r="C89" s="184"/>
      <c r="D89" s="69" t="s">
        <v>95</v>
      </c>
      <c r="E89" s="135"/>
      <c r="F89" s="136"/>
      <c r="G89" s="135"/>
      <c r="H89" s="133"/>
      <c r="I89" s="134"/>
    </row>
    <row r="90" spans="1:9" ht="15.6" customHeight="1" x14ac:dyDescent="0.25">
      <c r="A90" s="176" t="s">
        <v>202</v>
      </c>
      <c r="B90" s="179" t="s">
        <v>196</v>
      </c>
      <c r="C90" s="182">
        <f>+E97</f>
        <v>721893863</v>
      </c>
      <c r="D90" s="69" t="s">
        <v>85</v>
      </c>
      <c r="E90" s="139"/>
      <c r="F90" s="136"/>
      <c r="G90" s="135"/>
      <c r="H90" s="133"/>
      <c r="I90" s="134"/>
    </row>
    <row r="91" spans="1:9" ht="15.75" customHeight="1" x14ac:dyDescent="0.25">
      <c r="A91" s="177"/>
      <c r="B91" s="180"/>
      <c r="C91" s="183"/>
      <c r="D91" s="69" t="s">
        <v>86</v>
      </c>
      <c r="E91" s="135"/>
      <c r="F91" s="136"/>
      <c r="G91" s="135"/>
      <c r="H91" s="133"/>
      <c r="I91" s="134"/>
    </row>
    <row r="92" spans="1:9" ht="15.75" customHeight="1" x14ac:dyDescent="0.25">
      <c r="A92" s="177"/>
      <c r="B92" s="180"/>
      <c r="C92" s="183"/>
      <c r="D92" s="69" t="s">
        <v>87</v>
      </c>
      <c r="E92" s="135"/>
      <c r="F92" s="136"/>
      <c r="G92" s="135"/>
      <c r="H92" s="133"/>
      <c r="I92" s="134"/>
    </row>
    <row r="93" spans="1:9" ht="15.75" customHeight="1" x14ac:dyDescent="0.25">
      <c r="A93" s="177"/>
      <c r="B93" s="180"/>
      <c r="C93" s="183"/>
      <c r="D93" s="69" t="s">
        <v>88</v>
      </c>
      <c r="E93" s="135"/>
      <c r="F93" s="136"/>
      <c r="G93" s="135"/>
      <c r="H93" s="133"/>
      <c r="I93" s="134"/>
    </row>
    <row r="94" spans="1:9" ht="15.75" customHeight="1" x14ac:dyDescent="0.25">
      <c r="A94" s="177"/>
      <c r="B94" s="180"/>
      <c r="C94" s="183"/>
      <c r="D94" s="69" t="s">
        <v>89</v>
      </c>
      <c r="E94" s="135"/>
      <c r="F94" s="136"/>
      <c r="G94" s="135"/>
      <c r="H94" s="133"/>
      <c r="I94" s="134"/>
    </row>
    <row r="95" spans="1:9" ht="15.75" customHeight="1" x14ac:dyDescent="0.25">
      <c r="A95" s="177"/>
      <c r="B95" s="180"/>
      <c r="C95" s="183"/>
      <c r="D95" s="69" t="s">
        <v>90</v>
      </c>
      <c r="E95" s="135"/>
      <c r="F95" s="136"/>
      <c r="G95" s="135"/>
      <c r="H95" s="133"/>
      <c r="I95" s="134"/>
    </row>
    <row r="96" spans="1:9" ht="15.75" customHeight="1" x14ac:dyDescent="0.25">
      <c r="A96" s="177"/>
      <c r="B96" s="180"/>
      <c r="C96" s="183"/>
      <c r="D96" s="69" t="s">
        <v>91</v>
      </c>
      <c r="E96" s="135"/>
      <c r="F96" s="136"/>
      <c r="G96" s="135"/>
      <c r="H96" s="133"/>
      <c r="I96" s="134"/>
    </row>
    <row r="97" spans="1:9" ht="15.75" customHeight="1" x14ac:dyDescent="0.25">
      <c r="A97" s="177"/>
      <c r="B97" s="180"/>
      <c r="C97" s="183"/>
      <c r="D97" s="69" t="s">
        <v>92</v>
      </c>
      <c r="E97" s="140">
        <v>721893863</v>
      </c>
      <c r="F97" s="134">
        <v>0</v>
      </c>
      <c r="G97" s="133">
        <v>0</v>
      </c>
      <c r="H97" s="133">
        <v>0</v>
      </c>
      <c r="I97" s="134"/>
    </row>
    <row r="98" spans="1:9" ht="15.75" customHeight="1" x14ac:dyDescent="0.25">
      <c r="A98" s="177"/>
      <c r="B98" s="180"/>
      <c r="C98" s="183"/>
      <c r="D98" s="69" t="s">
        <v>93</v>
      </c>
      <c r="E98" s="135"/>
      <c r="F98" s="136"/>
      <c r="G98" s="135"/>
      <c r="H98" s="133"/>
      <c r="I98" s="134"/>
    </row>
    <row r="99" spans="1:9" ht="15.75" customHeight="1" x14ac:dyDescent="0.25">
      <c r="A99" s="177"/>
      <c r="B99" s="180"/>
      <c r="C99" s="183"/>
      <c r="D99" s="69" t="s">
        <v>94</v>
      </c>
      <c r="E99" s="135"/>
      <c r="F99" s="136"/>
      <c r="G99" s="135"/>
      <c r="H99" s="133"/>
      <c r="I99" s="134"/>
    </row>
    <row r="100" spans="1:9" ht="15.75" customHeight="1" x14ac:dyDescent="0.25">
      <c r="A100" s="178"/>
      <c r="B100" s="181"/>
      <c r="C100" s="184"/>
      <c r="D100" s="69" t="s">
        <v>95</v>
      </c>
      <c r="E100" s="135"/>
      <c r="F100" s="136"/>
      <c r="G100" s="135"/>
      <c r="H100" s="133"/>
      <c r="I100" s="134"/>
    </row>
    <row r="101" spans="1:9" ht="15.6" x14ac:dyDescent="0.3">
      <c r="A101" s="70" t="s">
        <v>158</v>
      </c>
      <c r="B101" s="203" t="s">
        <v>299</v>
      </c>
      <c r="C101" s="204"/>
      <c r="D101" s="204"/>
      <c r="E101" s="204"/>
      <c r="F101" s="204"/>
      <c r="G101" s="204"/>
      <c r="H101" s="204"/>
      <c r="I101" s="205"/>
    </row>
    <row r="102" spans="1:9" ht="16.149999999999999" thickBot="1" x14ac:dyDescent="0.35">
      <c r="A102" s="70" t="s">
        <v>159</v>
      </c>
      <c r="B102" s="188" t="s">
        <v>301</v>
      </c>
      <c r="C102" s="189"/>
      <c r="D102" s="189"/>
      <c r="E102" s="189"/>
      <c r="F102" s="189"/>
      <c r="G102" s="189"/>
      <c r="H102" s="189"/>
      <c r="I102" s="190"/>
    </row>
    <row r="103" spans="1:9" x14ac:dyDescent="0.25">
      <c r="A103" s="194" t="s">
        <v>206</v>
      </c>
      <c r="B103" s="194" t="s">
        <v>82</v>
      </c>
      <c r="C103" s="197" t="s">
        <v>83</v>
      </c>
      <c r="D103" s="64" t="s">
        <v>79</v>
      </c>
      <c r="E103" s="61">
        <v>2020</v>
      </c>
      <c r="F103" s="61">
        <v>2021</v>
      </c>
      <c r="G103" s="61">
        <v>2022</v>
      </c>
      <c r="H103" s="62">
        <v>2023</v>
      </c>
      <c r="I103" s="107"/>
    </row>
    <row r="104" spans="1:9" x14ac:dyDescent="0.25">
      <c r="A104" s="195"/>
      <c r="B104" s="195"/>
      <c r="C104" s="198"/>
      <c r="D104" s="75" t="s">
        <v>126</v>
      </c>
      <c r="E104" s="75"/>
      <c r="F104" s="75"/>
      <c r="G104" s="75"/>
      <c r="H104" s="85"/>
      <c r="I104" s="107"/>
    </row>
    <row r="105" spans="1:9" ht="16.5" thickBot="1" x14ac:dyDescent="0.3">
      <c r="A105" s="196"/>
      <c r="B105" s="196"/>
      <c r="C105" s="207"/>
      <c r="D105" s="24" t="s">
        <v>84</v>
      </c>
      <c r="E105" s="82">
        <v>0</v>
      </c>
      <c r="F105" s="82">
        <v>1</v>
      </c>
      <c r="G105" s="82">
        <v>2</v>
      </c>
      <c r="H105" s="83">
        <v>3</v>
      </c>
      <c r="I105" s="107"/>
    </row>
    <row r="106" spans="1:9" ht="15.6" customHeight="1" x14ac:dyDescent="0.25">
      <c r="A106" s="176" t="s">
        <v>205</v>
      </c>
      <c r="B106" s="180" t="s">
        <v>210</v>
      </c>
      <c r="C106" s="182">
        <f>+E114+F114+G114+H114</f>
        <v>4139026892</v>
      </c>
      <c r="D106" s="68" t="s">
        <v>85</v>
      </c>
      <c r="E106" s="141"/>
      <c r="F106" s="142"/>
      <c r="G106" s="141"/>
      <c r="H106" s="141"/>
      <c r="I106" s="108"/>
    </row>
    <row r="107" spans="1:9" ht="16.5" x14ac:dyDescent="0.25">
      <c r="A107" s="177"/>
      <c r="B107" s="180"/>
      <c r="C107" s="183"/>
      <c r="D107" s="69" t="s">
        <v>86</v>
      </c>
      <c r="E107" s="133"/>
      <c r="F107" s="134"/>
      <c r="G107" s="133"/>
      <c r="H107" s="133"/>
      <c r="I107" s="106"/>
    </row>
    <row r="108" spans="1:9" ht="16.5" x14ac:dyDescent="0.25">
      <c r="A108" s="177"/>
      <c r="B108" s="180"/>
      <c r="C108" s="183"/>
      <c r="D108" s="69" t="s">
        <v>87</v>
      </c>
      <c r="E108" s="133"/>
      <c r="F108" s="134"/>
      <c r="G108" s="133"/>
      <c r="H108" s="133"/>
      <c r="I108" s="106"/>
    </row>
    <row r="109" spans="1:9" ht="16.5" x14ac:dyDescent="0.25">
      <c r="A109" s="177"/>
      <c r="B109" s="180"/>
      <c r="C109" s="183"/>
      <c r="D109" s="69" t="s">
        <v>88</v>
      </c>
      <c r="E109" s="133"/>
      <c r="F109" s="134"/>
      <c r="G109" s="133"/>
      <c r="H109" s="133"/>
      <c r="I109" s="106"/>
    </row>
    <row r="110" spans="1:9" ht="16.5" x14ac:dyDescent="0.25">
      <c r="A110" s="177"/>
      <c r="B110" s="180"/>
      <c r="C110" s="183"/>
      <c r="D110" s="69" t="s">
        <v>89</v>
      </c>
      <c r="E110" s="133"/>
      <c r="F110" s="134"/>
      <c r="G110" s="133"/>
      <c r="H110" s="133"/>
      <c r="I110" s="106"/>
    </row>
    <row r="111" spans="1:9" ht="16.5" x14ac:dyDescent="0.25">
      <c r="A111" s="177"/>
      <c r="B111" s="180"/>
      <c r="C111" s="183"/>
      <c r="D111" s="69" t="s">
        <v>90</v>
      </c>
      <c r="E111" s="133"/>
      <c r="F111" s="134"/>
      <c r="G111" s="133"/>
      <c r="H111" s="133"/>
      <c r="I111" s="106"/>
    </row>
    <row r="112" spans="1:9" ht="16.5" x14ac:dyDescent="0.25">
      <c r="A112" s="177"/>
      <c r="B112" s="180"/>
      <c r="C112" s="183"/>
      <c r="D112" s="69" t="s">
        <v>91</v>
      </c>
      <c r="E112" s="133"/>
      <c r="F112" s="134"/>
      <c r="G112" s="133"/>
      <c r="H112" s="133"/>
      <c r="I112" s="106"/>
    </row>
    <row r="113" spans="1:9" ht="16.5" x14ac:dyDescent="0.25">
      <c r="A113" s="177"/>
      <c r="B113" s="180"/>
      <c r="C113" s="183"/>
      <c r="D113" s="69" t="s">
        <v>92</v>
      </c>
      <c r="E113" s="133"/>
      <c r="F113" s="134"/>
      <c r="G113" s="133"/>
      <c r="H113" s="133"/>
      <c r="I113" s="106"/>
    </row>
    <row r="114" spans="1:9" ht="16.5" x14ac:dyDescent="0.25">
      <c r="A114" s="177"/>
      <c r="B114" s="180"/>
      <c r="C114" s="183"/>
      <c r="D114" s="69" t="s">
        <v>93</v>
      </c>
      <c r="E114" s="143">
        <v>0</v>
      </c>
      <c r="F114" s="144">
        <f>2000000000-1202780029</f>
        <v>797219971</v>
      </c>
      <c r="G114" s="144">
        <f>1800000000-188066482+376132964</f>
        <v>1988066482</v>
      </c>
      <c r="H114" s="144">
        <f>1202780030+150960409</f>
        <v>1353740439</v>
      </c>
      <c r="I114" s="106"/>
    </row>
    <row r="115" spans="1:9" ht="16.5" x14ac:dyDescent="0.25">
      <c r="A115" s="177"/>
      <c r="B115" s="180"/>
      <c r="C115" s="183"/>
      <c r="D115" s="69" t="s">
        <v>94</v>
      </c>
      <c r="E115" s="133"/>
      <c r="F115" s="134"/>
      <c r="G115" s="133"/>
      <c r="H115" s="133"/>
      <c r="I115" s="106"/>
    </row>
    <row r="116" spans="1:9" ht="16.5" x14ac:dyDescent="0.25">
      <c r="A116" s="178"/>
      <c r="B116" s="181"/>
      <c r="C116" s="184"/>
      <c r="D116" s="69" t="s">
        <v>95</v>
      </c>
      <c r="E116" s="133"/>
      <c r="F116" s="134"/>
      <c r="G116" s="133"/>
      <c r="H116" s="133"/>
      <c r="I116" s="106"/>
    </row>
    <row r="117" spans="1:9" x14ac:dyDescent="0.25">
      <c r="A117" s="70" t="s">
        <v>207</v>
      </c>
      <c r="B117" s="203" t="s">
        <v>300</v>
      </c>
      <c r="C117" s="204"/>
      <c r="D117" s="204"/>
      <c r="E117" s="204"/>
      <c r="F117" s="204"/>
      <c r="G117" s="204"/>
      <c r="H117" s="204"/>
      <c r="I117" s="205"/>
    </row>
    <row r="118" spans="1:9" ht="16.5" thickBot="1" x14ac:dyDescent="0.3">
      <c r="A118" s="70" t="s">
        <v>159</v>
      </c>
      <c r="B118" s="188" t="s">
        <v>302</v>
      </c>
      <c r="C118" s="189"/>
      <c r="D118" s="189"/>
      <c r="E118" s="189"/>
      <c r="F118" s="189"/>
      <c r="G118" s="189"/>
      <c r="H118" s="189"/>
      <c r="I118" s="190"/>
    </row>
    <row r="119" spans="1:9" x14ac:dyDescent="0.25">
      <c r="A119" s="194" t="s">
        <v>206</v>
      </c>
      <c r="B119" s="194" t="s">
        <v>82</v>
      </c>
      <c r="C119" s="197" t="s">
        <v>83</v>
      </c>
      <c r="D119" s="64" t="s">
        <v>79</v>
      </c>
      <c r="E119" s="61">
        <v>2020</v>
      </c>
      <c r="F119" s="61">
        <v>2021</v>
      </c>
      <c r="G119" s="61">
        <v>2022</v>
      </c>
      <c r="H119" s="62">
        <v>2023</v>
      </c>
      <c r="I119" s="109"/>
    </row>
    <row r="120" spans="1:9" x14ac:dyDescent="0.25">
      <c r="A120" s="195"/>
      <c r="B120" s="195"/>
      <c r="C120" s="198"/>
      <c r="D120" s="84" t="s">
        <v>126</v>
      </c>
      <c r="E120" s="75"/>
      <c r="F120" s="75"/>
      <c r="G120" s="75"/>
      <c r="H120" s="85"/>
      <c r="I120" s="110"/>
    </row>
    <row r="121" spans="1:9" ht="16.5" thickBot="1" x14ac:dyDescent="0.3">
      <c r="A121" s="196"/>
      <c r="B121" s="196"/>
      <c r="C121" s="199"/>
      <c r="D121" s="24" t="s">
        <v>84</v>
      </c>
      <c r="E121" s="82">
        <v>0</v>
      </c>
      <c r="F121" s="82">
        <v>1</v>
      </c>
      <c r="G121" s="82">
        <v>2</v>
      </c>
      <c r="H121" s="83">
        <v>3</v>
      </c>
      <c r="I121" s="111"/>
    </row>
    <row r="122" spans="1:9" ht="15.6" customHeight="1" x14ac:dyDescent="0.25">
      <c r="A122" s="176" t="s">
        <v>209</v>
      </c>
      <c r="B122" s="179" t="s">
        <v>210</v>
      </c>
      <c r="C122" s="182">
        <f>+E131+F131+G131+H131</f>
        <v>1218622660.9365921</v>
      </c>
      <c r="D122" s="69" t="s">
        <v>85</v>
      </c>
      <c r="E122" s="133"/>
      <c r="F122" s="134"/>
      <c r="G122" s="133"/>
      <c r="H122" s="133"/>
      <c r="I122" s="106"/>
    </row>
    <row r="123" spans="1:9" ht="16.5" x14ac:dyDescent="0.25">
      <c r="A123" s="177"/>
      <c r="B123" s="180"/>
      <c r="C123" s="183"/>
      <c r="D123" s="69" t="s">
        <v>86</v>
      </c>
      <c r="E123" s="133"/>
      <c r="F123" s="134"/>
      <c r="G123" s="133"/>
      <c r="H123" s="133"/>
      <c r="I123" s="106"/>
    </row>
    <row r="124" spans="1:9" ht="16.5" x14ac:dyDescent="0.25">
      <c r="A124" s="177"/>
      <c r="B124" s="180"/>
      <c r="C124" s="183"/>
      <c r="D124" s="69" t="s">
        <v>87</v>
      </c>
      <c r="E124" s="133"/>
      <c r="F124" s="134"/>
      <c r="G124" s="133"/>
      <c r="H124" s="133"/>
      <c r="I124" s="106"/>
    </row>
    <row r="125" spans="1:9" ht="16.5" x14ac:dyDescent="0.25">
      <c r="A125" s="177"/>
      <c r="B125" s="180"/>
      <c r="C125" s="183"/>
      <c r="D125" s="69" t="s">
        <v>88</v>
      </c>
      <c r="E125" s="133"/>
      <c r="F125" s="134"/>
      <c r="G125" s="133"/>
      <c r="H125" s="133"/>
      <c r="I125" s="106"/>
    </row>
    <row r="126" spans="1:9" ht="16.5" x14ac:dyDescent="0.25">
      <c r="A126" s="177"/>
      <c r="B126" s="180"/>
      <c r="C126" s="183"/>
      <c r="D126" s="69" t="s">
        <v>89</v>
      </c>
      <c r="E126" s="147"/>
      <c r="F126" s="134"/>
      <c r="G126" s="133"/>
      <c r="H126" s="133"/>
      <c r="I126" s="106"/>
    </row>
    <row r="127" spans="1:9" ht="16.5" x14ac:dyDescent="0.25">
      <c r="A127" s="177"/>
      <c r="B127" s="180"/>
      <c r="C127" s="183"/>
      <c r="D127" s="69" t="s">
        <v>90</v>
      </c>
      <c r="E127" s="133"/>
      <c r="F127" s="134"/>
      <c r="G127" s="133"/>
      <c r="H127" s="133"/>
      <c r="I127" s="106"/>
    </row>
    <row r="128" spans="1:9" ht="16.5" x14ac:dyDescent="0.25">
      <c r="A128" s="177"/>
      <c r="B128" s="180"/>
      <c r="C128" s="183"/>
      <c r="D128" s="69" t="s">
        <v>91</v>
      </c>
      <c r="E128" s="133"/>
      <c r="F128" s="134"/>
      <c r="G128" s="133"/>
      <c r="H128" s="133"/>
      <c r="I128" s="106"/>
    </row>
    <row r="129" spans="1:10" ht="16.5" x14ac:dyDescent="0.25">
      <c r="A129" s="177"/>
      <c r="B129" s="180"/>
      <c r="C129" s="183"/>
      <c r="D129" s="69" t="s">
        <v>92</v>
      </c>
      <c r="E129" s="133"/>
      <c r="F129" s="134"/>
      <c r="G129" s="133"/>
      <c r="H129" s="133"/>
      <c r="I129" s="106"/>
    </row>
    <row r="130" spans="1:10" ht="16.5" x14ac:dyDescent="0.25">
      <c r="A130" s="177"/>
      <c r="B130" s="180"/>
      <c r="C130" s="183"/>
      <c r="D130" s="69" t="s">
        <v>93</v>
      </c>
      <c r="E130" s="133"/>
      <c r="F130" s="134"/>
      <c r="G130" s="133"/>
      <c r="H130" s="133"/>
      <c r="I130" s="106"/>
    </row>
    <row r="131" spans="1:10" ht="16.5" x14ac:dyDescent="0.25">
      <c r="A131" s="177"/>
      <c r="B131" s="180"/>
      <c r="C131" s="183"/>
      <c r="D131" s="69" t="s">
        <v>94</v>
      </c>
      <c r="E131" s="133">
        <v>0</v>
      </c>
      <c r="F131" s="145">
        <v>475726429</v>
      </c>
      <c r="G131" s="145">
        <v>489270015.50320005</v>
      </c>
      <c r="H131" s="145">
        <f>253626216.433392</f>
        <v>253626216.43339199</v>
      </c>
      <c r="I131" s="106"/>
      <c r="J131" s="100"/>
    </row>
    <row r="132" spans="1:10" ht="16.5" x14ac:dyDescent="0.25">
      <c r="A132" s="178"/>
      <c r="B132" s="181"/>
      <c r="C132" s="184"/>
      <c r="D132" s="69" t="s">
        <v>95</v>
      </c>
      <c r="E132" s="133"/>
      <c r="F132" s="134"/>
      <c r="G132" s="133"/>
      <c r="H132" s="133"/>
      <c r="I132" s="106"/>
    </row>
    <row r="133" spans="1:10" x14ac:dyDescent="0.25">
      <c r="A133" s="70" t="s">
        <v>213</v>
      </c>
      <c r="B133" s="203" t="s">
        <v>212</v>
      </c>
      <c r="C133" s="204"/>
      <c r="D133" s="204"/>
      <c r="E133" s="204"/>
      <c r="F133" s="204"/>
      <c r="G133" s="204"/>
      <c r="H133" s="204"/>
      <c r="I133" s="205"/>
    </row>
    <row r="134" spans="1:10" ht="16.5" thickBot="1" x14ac:dyDescent="0.3">
      <c r="A134" s="70" t="s">
        <v>159</v>
      </c>
      <c r="B134" s="188" t="s">
        <v>303</v>
      </c>
      <c r="C134" s="189"/>
      <c r="D134" s="189"/>
      <c r="E134" s="189"/>
      <c r="F134" s="189"/>
      <c r="G134" s="189"/>
      <c r="H134" s="189"/>
      <c r="I134" s="190"/>
    </row>
    <row r="135" spans="1:10" x14ac:dyDescent="0.25">
      <c r="A135" s="191" t="s">
        <v>206</v>
      </c>
      <c r="B135" s="194" t="s">
        <v>82</v>
      </c>
      <c r="C135" s="197" t="s">
        <v>83</v>
      </c>
      <c r="D135" s="64" t="s">
        <v>79</v>
      </c>
      <c r="E135" s="61">
        <v>2020</v>
      </c>
      <c r="F135" s="61">
        <v>2021</v>
      </c>
      <c r="G135" s="61">
        <v>2022</v>
      </c>
      <c r="H135" s="62">
        <v>2023</v>
      </c>
      <c r="I135" s="200"/>
    </row>
    <row r="136" spans="1:10" ht="16.5" x14ac:dyDescent="0.25">
      <c r="A136" s="192"/>
      <c r="B136" s="195"/>
      <c r="C136" s="198"/>
      <c r="D136" s="84" t="s">
        <v>126</v>
      </c>
      <c r="E136" s="149"/>
      <c r="F136" s="149"/>
      <c r="G136" s="149"/>
      <c r="H136" s="150"/>
      <c r="I136" s="201"/>
    </row>
    <row r="137" spans="1:10" ht="16.5" x14ac:dyDescent="0.25">
      <c r="A137" s="193"/>
      <c r="B137" s="196"/>
      <c r="C137" s="199"/>
      <c r="D137" s="24" t="s">
        <v>84</v>
      </c>
      <c r="E137" s="151">
        <v>0</v>
      </c>
      <c r="F137" s="151">
        <v>1</v>
      </c>
      <c r="G137" s="151">
        <v>2</v>
      </c>
      <c r="H137" s="152">
        <v>3</v>
      </c>
      <c r="I137" s="202"/>
    </row>
    <row r="138" spans="1:10" ht="15.6" customHeight="1" x14ac:dyDescent="0.25">
      <c r="A138" s="176" t="s">
        <v>220</v>
      </c>
      <c r="B138" s="179" t="s">
        <v>210</v>
      </c>
      <c r="C138" s="233">
        <f>+E138+F138+G138+H138</f>
        <v>3814247443</v>
      </c>
      <c r="D138" s="69" t="s">
        <v>85</v>
      </c>
      <c r="E138" s="153">
        <v>1088964362</v>
      </c>
      <c r="F138" s="155">
        <v>902866415</v>
      </c>
      <c r="G138" s="153">
        <v>907866414</v>
      </c>
      <c r="H138" s="153">
        <v>914550252</v>
      </c>
      <c r="I138" s="106"/>
      <c r="J138" s="100"/>
    </row>
    <row r="139" spans="1:10" ht="16.5" x14ac:dyDescent="0.25">
      <c r="A139" s="177"/>
      <c r="B139" s="180"/>
      <c r="C139" s="234"/>
      <c r="D139" s="69" t="s">
        <v>86</v>
      </c>
      <c r="E139" s="133"/>
      <c r="F139" s="134"/>
      <c r="G139" s="133"/>
      <c r="H139" s="133"/>
      <c r="I139" s="106"/>
    </row>
    <row r="140" spans="1:10" ht="16.5" x14ac:dyDescent="0.25">
      <c r="A140" s="177"/>
      <c r="B140" s="180"/>
      <c r="C140" s="234"/>
      <c r="D140" s="69" t="s">
        <v>87</v>
      </c>
      <c r="E140" s="133"/>
      <c r="F140" s="134"/>
      <c r="G140" s="133"/>
      <c r="H140" s="133"/>
      <c r="I140" s="106"/>
    </row>
    <row r="141" spans="1:10" ht="16.5" x14ac:dyDescent="0.25">
      <c r="A141" s="177"/>
      <c r="B141" s="180"/>
      <c r="C141" s="234"/>
      <c r="D141" s="69" t="s">
        <v>88</v>
      </c>
      <c r="E141" s="133"/>
      <c r="F141" s="134"/>
      <c r="G141" s="133"/>
      <c r="H141" s="133"/>
      <c r="I141" s="106"/>
    </row>
    <row r="142" spans="1:10" ht="16.5" x14ac:dyDescent="0.25">
      <c r="A142" s="177"/>
      <c r="B142" s="180"/>
      <c r="C142" s="234"/>
      <c r="D142" s="69" t="s">
        <v>89</v>
      </c>
      <c r="E142" s="133"/>
      <c r="F142" s="134"/>
      <c r="G142" s="133"/>
      <c r="H142" s="133"/>
      <c r="I142" s="106"/>
    </row>
    <row r="143" spans="1:10" ht="16.5" x14ac:dyDescent="0.25">
      <c r="A143" s="177"/>
      <c r="B143" s="180"/>
      <c r="C143" s="234"/>
      <c r="D143" s="69" t="s">
        <v>90</v>
      </c>
      <c r="E143" s="147"/>
      <c r="F143" s="134"/>
      <c r="G143" s="133"/>
      <c r="H143" s="133"/>
      <c r="I143" s="106"/>
    </row>
    <row r="144" spans="1:10" ht="16.5" x14ac:dyDescent="0.25">
      <c r="A144" s="177"/>
      <c r="B144" s="180"/>
      <c r="C144" s="234"/>
      <c r="D144" s="69" t="s">
        <v>91</v>
      </c>
      <c r="E144" s="133"/>
      <c r="F144" s="134"/>
      <c r="G144" s="133"/>
      <c r="H144" s="133"/>
      <c r="I144" s="106"/>
    </row>
    <row r="145" spans="1:9" ht="16.5" x14ac:dyDescent="0.25">
      <c r="A145" s="177"/>
      <c r="B145" s="180"/>
      <c r="C145" s="234"/>
      <c r="D145" s="69" t="s">
        <v>92</v>
      </c>
      <c r="E145" s="133"/>
      <c r="F145" s="134"/>
      <c r="G145" s="133"/>
      <c r="H145" s="133"/>
      <c r="I145" s="106"/>
    </row>
    <row r="146" spans="1:9" ht="16.5" x14ac:dyDescent="0.25">
      <c r="A146" s="177"/>
      <c r="B146" s="180"/>
      <c r="C146" s="234"/>
      <c r="D146" s="69" t="s">
        <v>93</v>
      </c>
      <c r="E146" s="133"/>
      <c r="F146" s="134"/>
      <c r="G146" s="133"/>
      <c r="H146" s="133"/>
      <c r="I146" s="106"/>
    </row>
    <row r="147" spans="1:9" ht="16.5" x14ac:dyDescent="0.25">
      <c r="A147" s="177"/>
      <c r="B147" s="180"/>
      <c r="C147" s="234"/>
      <c r="D147" s="69" t="s">
        <v>94</v>
      </c>
      <c r="E147" s="133"/>
      <c r="F147" s="134"/>
      <c r="G147" s="133"/>
      <c r="H147" s="133"/>
      <c r="I147" s="106"/>
    </row>
    <row r="148" spans="1:9" ht="16.5" x14ac:dyDescent="0.25">
      <c r="A148" s="178"/>
      <c r="B148" s="181"/>
      <c r="C148" s="235"/>
      <c r="D148" s="69" t="s">
        <v>95</v>
      </c>
      <c r="E148" s="133"/>
      <c r="F148" s="134"/>
      <c r="G148" s="133"/>
      <c r="H148" s="133"/>
      <c r="I148" s="106"/>
    </row>
    <row r="149" spans="1:9" ht="15.6" x14ac:dyDescent="0.3">
      <c r="A149" s="70" t="s">
        <v>214</v>
      </c>
      <c r="B149" s="203" t="s">
        <v>304</v>
      </c>
      <c r="C149" s="204"/>
      <c r="D149" s="204"/>
      <c r="E149" s="204"/>
      <c r="F149" s="204"/>
      <c r="G149" s="204"/>
      <c r="H149" s="204"/>
      <c r="I149" s="205"/>
    </row>
    <row r="150" spans="1:9" ht="16.5" thickBot="1" x14ac:dyDescent="0.3">
      <c r="A150" s="70" t="s">
        <v>159</v>
      </c>
      <c r="B150" s="188" t="s">
        <v>305</v>
      </c>
      <c r="C150" s="189"/>
      <c r="D150" s="189"/>
      <c r="E150" s="189"/>
      <c r="F150" s="189"/>
      <c r="G150" s="189"/>
      <c r="H150" s="189"/>
      <c r="I150" s="190"/>
    </row>
    <row r="151" spans="1:9" x14ac:dyDescent="0.25">
      <c r="A151" s="191" t="s">
        <v>206</v>
      </c>
      <c r="B151" s="194" t="s">
        <v>82</v>
      </c>
      <c r="C151" s="197" t="s">
        <v>83</v>
      </c>
      <c r="D151" s="64" t="s">
        <v>79</v>
      </c>
      <c r="E151" s="61">
        <v>2020</v>
      </c>
      <c r="F151" s="61">
        <v>2021</v>
      </c>
      <c r="G151" s="61">
        <v>2022</v>
      </c>
      <c r="H151" s="62">
        <v>2023</v>
      </c>
      <c r="I151" s="200"/>
    </row>
    <row r="152" spans="1:9" x14ac:dyDescent="0.25">
      <c r="A152" s="192"/>
      <c r="B152" s="195"/>
      <c r="C152" s="198"/>
      <c r="D152" s="84" t="s">
        <v>126</v>
      </c>
      <c r="E152" s="75"/>
      <c r="F152" s="75"/>
      <c r="G152" s="75"/>
      <c r="H152" s="85"/>
      <c r="I152" s="201"/>
    </row>
    <row r="153" spans="1:9" ht="16.5" thickBot="1" x14ac:dyDescent="0.3">
      <c r="A153" s="193"/>
      <c r="B153" s="196"/>
      <c r="C153" s="199"/>
      <c r="D153" s="24" t="s">
        <v>84</v>
      </c>
      <c r="E153" s="82">
        <v>0</v>
      </c>
      <c r="F153" s="82">
        <v>1</v>
      </c>
      <c r="G153" s="82">
        <v>2</v>
      </c>
      <c r="H153" s="83">
        <v>3</v>
      </c>
      <c r="I153" s="202"/>
    </row>
    <row r="154" spans="1:9" ht="15.6" customHeight="1" x14ac:dyDescent="0.25">
      <c r="A154" s="176" t="s">
        <v>223</v>
      </c>
      <c r="B154" s="179" t="s">
        <v>210</v>
      </c>
      <c r="C154" s="182">
        <f>+E159+F159+G159+H159</f>
        <v>40000000</v>
      </c>
      <c r="D154" s="69" t="s">
        <v>85</v>
      </c>
      <c r="E154" s="133"/>
      <c r="F154" s="134"/>
      <c r="G154" s="134"/>
      <c r="H154" s="133"/>
      <c r="I154" s="106"/>
    </row>
    <row r="155" spans="1:9" ht="16.5" x14ac:dyDescent="0.25">
      <c r="A155" s="177"/>
      <c r="B155" s="180"/>
      <c r="C155" s="183"/>
      <c r="D155" s="69" t="s">
        <v>86</v>
      </c>
      <c r="E155" s="133"/>
      <c r="F155" s="134"/>
      <c r="G155" s="133"/>
      <c r="H155" s="133"/>
      <c r="I155" s="106"/>
    </row>
    <row r="156" spans="1:9" ht="16.5" x14ac:dyDescent="0.25">
      <c r="A156" s="177"/>
      <c r="B156" s="180"/>
      <c r="C156" s="183"/>
      <c r="D156" s="69" t="s">
        <v>87</v>
      </c>
      <c r="E156" s="133"/>
      <c r="F156" s="134"/>
      <c r="G156" s="133"/>
      <c r="H156" s="133"/>
      <c r="I156" s="106"/>
    </row>
    <row r="157" spans="1:9" ht="16.5" x14ac:dyDescent="0.25">
      <c r="A157" s="177"/>
      <c r="B157" s="180"/>
      <c r="C157" s="183"/>
      <c r="D157" s="69" t="s">
        <v>88</v>
      </c>
      <c r="E157" s="133"/>
      <c r="F157" s="134"/>
      <c r="G157" s="133"/>
      <c r="H157" s="133"/>
      <c r="I157" s="106"/>
    </row>
    <row r="158" spans="1:9" ht="16.5" x14ac:dyDescent="0.25">
      <c r="A158" s="177"/>
      <c r="B158" s="180"/>
      <c r="C158" s="183"/>
      <c r="D158" s="69" t="s">
        <v>89</v>
      </c>
      <c r="E158" s="133"/>
      <c r="F158" s="134"/>
      <c r="G158" s="133"/>
      <c r="H158" s="133"/>
      <c r="I158" s="106"/>
    </row>
    <row r="159" spans="1:9" ht="16.5" x14ac:dyDescent="0.25">
      <c r="A159" s="177"/>
      <c r="B159" s="180"/>
      <c r="C159" s="183"/>
      <c r="D159" s="69" t="s">
        <v>90</v>
      </c>
      <c r="E159" s="133">
        <v>0</v>
      </c>
      <c r="F159" s="146">
        <v>20000000</v>
      </c>
      <c r="G159" s="146">
        <v>20000000</v>
      </c>
      <c r="H159" s="133">
        <v>0</v>
      </c>
      <c r="I159" s="106"/>
    </row>
    <row r="160" spans="1:9" ht="16.5" x14ac:dyDescent="0.25">
      <c r="A160" s="177"/>
      <c r="B160" s="180"/>
      <c r="C160" s="183"/>
      <c r="D160" s="69" t="s">
        <v>91</v>
      </c>
      <c r="E160" s="133"/>
      <c r="F160" s="134"/>
      <c r="G160" s="133"/>
      <c r="H160" s="133"/>
      <c r="I160" s="106"/>
    </row>
    <row r="161" spans="1:44" ht="16.5" x14ac:dyDescent="0.25">
      <c r="A161" s="177"/>
      <c r="B161" s="180"/>
      <c r="C161" s="183"/>
      <c r="D161" s="69" t="s">
        <v>92</v>
      </c>
      <c r="E161" s="133"/>
      <c r="F161" s="134"/>
      <c r="G161" s="133"/>
      <c r="H161" s="133"/>
      <c r="I161" s="106"/>
    </row>
    <row r="162" spans="1:44" ht="16.5" x14ac:dyDescent="0.25">
      <c r="A162" s="177"/>
      <c r="B162" s="180"/>
      <c r="C162" s="183"/>
      <c r="D162" s="69" t="s">
        <v>93</v>
      </c>
      <c r="E162" s="133"/>
      <c r="F162" s="134"/>
      <c r="G162" s="133"/>
      <c r="H162" s="133"/>
      <c r="I162" s="106"/>
    </row>
    <row r="163" spans="1:44" ht="16.5" x14ac:dyDescent="0.25">
      <c r="A163" s="177"/>
      <c r="B163" s="180"/>
      <c r="C163" s="183"/>
      <c r="D163" s="69" t="s">
        <v>94</v>
      </c>
      <c r="E163" s="133"/>
      <c r="F163" s="134"/>
      <c r="G163" s="133"/>
      <c r="H163" s="133"/>
      <c r="I163" s="106"/>
    </row>
    <row r="164" spans="1:44" ht="16.5" x14ac:dyDescent="0.25">
      <c r="A164" s="178"/>
      <c r="B164" s="181"/>
      <c r="C164" s="184"/>
      <c r="D164" s="69" t="s">
        <v>95</v>
      </c>
      <c r="E164" s="133"/>
      <c r="F164" s="134"/>
      <c r="G164" s="133"/>
      <c r="H164" s="133"/>
      <c r="I164" s="106"/>
    </row>
    <row r="165" spans="1:44" ht="15.6" x14ac:dyDescent="0.3">
      <c r="A165" s="70" t="s">
        <v>215</v>
      </c>
      <c r="B165" s="212" t="s">
        <v>296</v>
      </c>
      <c r="C165" s="213"/>
      <c r="D165" s="214"/>
      <c r="E165" s="129"/>
      <c r="F165" s="130"/>
      <c r="G165" s="130"/>
      <c r="H165" s="130"/>
      <c r="I165" s="123"/>
    </row>
    <row r="166" spans="1:44" ht="16.5" thickBot="1" x14ac:dyDescent="0.3">
      <c r="A166" s="70" t="s">
        <v>159</v>
      </c>
      <c r="B166" s="124" t="s">
        <v>295</v>
      </c>
      <c r="C166" s="125"/>
      <c r="D166" s="125"/>
      <c r="E166" s="125"/>
      <c r="F166" s="128"/>
      <c r="G166" s="128"/>
      <c r="H166" s="128"/>
      <c r="I166" s="126"/>
    </row>
    <row r="167" spans="1:44" x14ac:dyDescent="0.25">
      <c r="A167" s="191" t="s">
        <v>206</v>
      </c>
      <c r="B167" s="194" t="s">
        <v>82</v>
      </c>
      <c r="C167" s="197" t="s">
        <v>83</v>
      </c>
      <c r="D167" s="64" t="s">
        <v>79</v>
      </c>
      <c r="E167" s="61">
        <v>2020</v>
      </c>
      <c r="F167" s="121">
        <v>2021</v>
      </c>
      <c r="G167" s="121">
        <v>2022</v>
      </c>
      <c r="H167" s="127">
        <v>2023</v>
      </c>
      <c r="I167" s="200"/>
    </row>
    <row r="168" spans="1:44" x14ac:dyDescent="0.25">
      <c r="A168" s="192"/>
      <c r="B168" s="195"/>
      <c r="C168" s="198"/>
      <c r="D168" s="84" t="s">
        <v>126</v>
      </c>
      <c r="E168" s="75"/>
      <c r="F168" s="75"/>
      <c r="G168" s="75"/>
      <c r="H168" s="85"/>
      <c r="I168" s="201"/>
    </row>
    <row r="169" spans="1:44" ht="16.5" thickBot="1" x14ac:dyDescent="0.3">
      <c r="A169" s="193"/>
      <c r="B169" s="196"/>
      <c r="C169" s="199"/>
      <c r="D169" s="24" t="s">
        <v>84</v>
      </c>
      <c r="E169" s="82">
        <v>0</v>
      </c>
      <c r="F169" s="82">
        <v>1</v>
      </c>
      <c r="G169" s="82">
        <v>2</v>
      </c>
      <c r="H169" s="83">
        <v>3</v>
      </c>
      <c r="I169" s="202"/>
    </row>
    <row r="170" spans="1:44" ht="15.6" customHeight="1" x14ac:dyDescent="0.25">
      <c r="A170" s="176" t="s">
        <v>195</v>
      </c>
      <c r="B170" s="179" t="s">
        <v>210</v>
      </c>
      <c r="C170" s="182">
        <f>+E175</f>
        <v>361969860</v>
      </c>
      <c r="D170" s="69" t="s">
        <v>85</v>
      </c>
      <c r="E170" s="133"/>
      <c r="F170" s="134"/>
      <c r="G170" s="134"/>
      <c r="H170" s="133"/>
      <c r="I170" s="106"/>
    </row>
    <row r="171" spans="1:44" ht="16.5" x14ac:dyDescent="0.25">
      <c r="A171" s="177"/>
      <c r="B171" s="180"/>
      <c r="C171" s="183"/>
      <c r="D171" s="69" t="s">
        <v>86</v>
      </c>
      <c r="E171" s="133"/>
      <c r="F171" s="134"/>
      <c r="G171" s="133"/>
      <c r="H171" s="133"/>
      <c r="I171" s="106"/>
    </row>
    <row r="172" spans="1:44" s="60" customFormat="1" ht="16.5" x14ac:dyDescent="0.25">
      <c r="A172" s="177"/>
      <c r="B172" s="180"/>
      <c r="C172" s="183"/>
      <c r="D172" s="92" t="s">
        <v>87</v>
      </c>
      <c r="E172" s="147"/>
      <c r="F172" s="148"/>
      <c r="G172" s="147"/>
      <c r="H172" s="147"/>
      <c r="I172" s="112"/>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row>
    <row r="173" spans="1:44" s="5" customFormat="1" ht="16.5" x14ac:dyDescent="0.25">
      <c r="A173" s="177"/>
      <c r="B173" s="180"/>
      <c r="C173" s="183"/>
      <c r="D173" s="69" t="s">
        <v>88</v>
      </c>
      <c r="E173" s="133"/>
      <c r="F173" s="134"/>
      <c r="G173" s="133"/>
      <c r="H173" s="133"/>
      <c r="I173" s="106"/>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row>
    <row r="174" spans="1:44" s="5" customFormat="1" ht="16.5" x14ac:dyDescent="0.25">
      <c r="A174" s="177"/>
      <c r="B174" s="180"/>
      <c r="C174" s="183"/>
      <c r="D174" s="69" t="s">
        <v>89</v>
      </c>
      <c r="E174" s="147"/>
      <c r="F174" s="134"/>
      <c r="G174" s="133"/>
      <c r="H174" s="133"/>
      <c r="I174" s="106"/>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row>
    <row r="175" spans="1:44" s="5" customFormat="1" ht="16.5" x14ac:dyDescent="0.25">
      <c r="A175" s="177"/>
      <c r="B175" s="180"/>
      <c r="C175" s="183"/>
      <c r="D175" s="69" t="s">
        <v>90</v>
      </c>
      <c r="E175" s="163">
        <v>361969860</v>
      </c>
      <c r="F175" s="134">
        <v>0</v>
      </c>
      <c r="G175" s="133">
        <v>0</v>
      </c>
      <c r="H175" s="133">
        <v>0</v>
      </c>
      <c r="I175" s="106"/>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row>
    <row r="176" spans="1:44" s="5" customFormat="1" ht="16.5" x14ac:dyDescent="0.25">
      <c r="A176" s="177"/>
      <c r="B176" s="180"/>
      <c r="C176" s="183"/>
      <c r="D176" s="69" t="s">
        <v>91</v>
      </c>
      <c r="E176" s="133"/>
      <c r="F176" s="134"/>
      <c r="G176" s="133"/>
      <c r="H176" s="133"/>
      <c r="I176" s="106"/>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row>
    <row r="177" spans="1:44" ht="16.5" x14ac:dyDescent="0.25">
      <c r="A177" s="177"/>
      <c r="B177" s="180"/>
      <c r="C177" s="183"/>
      <c r="D177" s="69" t="s">
        <v>92</v>
      </c>
      <c r="E177" s="133"/>
      <c r="F177" s="134"/>
      <c r="G177" s="133"/>
      <c r="H177" s="133"/>
      <c r="I177" s="106"/>
    </row>
    <row r="178" spans="1:44" s="93" customFormat="1" ht="16.5" x14ac:dyDescent="0.25">
      <c r="A178" s="177"/>
      <c r="B178" s="180"/>
      <c r="C178" s="183"/>
      <c r="D178" s="92" t="s">
        <v>93</v>
      </c>
      <c r="E178" s="147"/>
      <c r="F178" s="148"/>
      <c r="G178" s="147"/>
      <c r="H178" s="147"/>
      <c r="I178" s="11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row>
    <row r="179" spans="1:44" s="93" customFormat="1" ht="16.5" x14ac:dyDescent="0.25">
      <c r="A179" s="177"/>
      <c r="B179" s="180"/>
      <c r="C179" s="183"/>
      <c r="D179" s="92" t="s">
        <v>94</v>
      </c>
      <c r="E179" s="147"/>
      <c r="F179" s="148"/>
      <c r="G179" s="147"/>
      <c r="H179" s="147"/>
      <c r="I179" s="11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row>
    <row r="180" spans="1:44" s="36" customFormat="1" ht="16.5" x14ac:dyDescent="0.25">
      <c r="A180" s="178"/>
      <c r="B180" s="181"/>
      <c r="C180" s="184"/>
      <c r="D180" s="69" t="s">
        <v>95</v>
      </c>
      <c r="E180" s="133"/>
      <c r="F180" s="134"/>
      <c r="G180" s="133"/>
      <c r="H180" s="133"/>
      <c r="I180" s="106"/>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row>
    <row r="181" spans="1:44" s="36" customFormat="1" ht="15.6" x14ac:dyDescent="0.3">
      <c r="A181" s="70" t="s">
        <v>216</v>
      </c>
      <c r="B181" s="203" t="s">
        <v>306</v>
      </c>
      <c r="C181" s="204"/>
      <c r="D181" s="204"/>
      <c r="E181" s="204"/>
      <c r="F181" s="204"/>
      <c r="G181" s="204"/>
      <c r="H181" s="204"/>
      <c r="I181" s="205"/>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row>
    <row r="182" spans="1:44" s="36" customFormat="1" ht="16.5" thickBot="1" x14ac:dyDescent="0.3">
      <c r="A182" s="70" t="s">
        <v>159</v>
      </c>
      <c r="B182" s="188" t="s">
        <v>307</v>
      </c>
      <c r="C182" s="189"/>
      <c r="D182" s="189"/>
      <c r="E182" s="189"/>
      <c r="F182" s="189"/>
      <c r="G182" s="189"/>
      <c r="H182" s="189"/>
      <c r="I182" s="190"/>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row>
    <row r="183" spans="1:44" s="36" customFormat="1" x14ac:dyDescent="0.25">
      <c r="A183" s="191" t="s">
        <v>206</v>
      </c>
      <c r="B183" s="194" t="s">
        <v>82</v>
      </c>
      <c r="C183" s="197" t="s">
        <v>83</v>
      </c>
      <c r="D183" s="64" t="s">
        <v>79</v>
      </c>
      <c r="E183" s="61">
        <v>2020</v>
      </c>
      <c r="F183" s="61">
        <v>2021</v>
      </c>
      <c r="G183" s="61">
        <v>2022</v>
      </c>
      <c r="H183" s="62">
        <v>2023</v>
      </c>
      <c r="I183" s="200"/>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row>
    <row r="184" spans="1:44" s="36" customFormat="1" x14ac:dyDescent="0.25">
      <c r="A184" s="192"/>
      <c r="B184" s="195"/>
      <c r="C184" s="198"/>
      <c r="D184" s="84" t="s">
        <v>126</v>
      </c>
      <c r="E184" s="75"/>
      <c r="F184" s="75"/>
      <c r="G184" s="75"/>
      <c r="H184" s="85"/>
      <c r="I184" s="20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row>
    <row r="185" spans="1:44" s="36" customFormat="1" ht="16.5" thickBot="1" x14ac:dyDescent="0.3">
      <c r="A185" s="193"/>
      <c r="B185" s="196"/>
      <c r="C185" s="199"/>
      <c r="D185" s="24" t="s">
        <v>84</v>
      </c>
      <c r="E185" s="82">
        <v>0</v>
      </c>
      <c r="F185" s="82">
        <v>1</v>
      </c>
      <c r="G185" s="82">
        <v>2</v>
      </c>
      <c r="H185" s="83">
        <v>3</v>
      </c>
      <c r="I185" s="202"/>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row>
    <row r="186" spans="1:44" s="36" customFormat="1" ht="15.6" customHeight="1" x14ac:dyDescent="0.25">
      <c r="A186" s="176" t="s">
        <v>228</v>
      </c>
      <c r="B186" s="179" t="s">
        <v>210</v>
      </c>
      <c r="C186" s="182">
        <f>+E191+F191+G191+H191</f>
        <v>425201616</v>
      </c>
      <c r="D186" s="69" t="s">
        <v>85</v>
      </c>
      <c r="E186" s="133"/>
      <c r="F186" s="134"/>
      <c r="G186" s="134"/>
      <c r="H186" s="133"/>
      <c r="I186" s="106"/>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row>
    <row r="187" spans="1:44" s="36" customFormat="1" ht="16.5" x14ac:dyDescent="0.25">
      <c r="A187" s="177"/>
      <c r="B187" s="180"/>
      <c r="C187" s="183"/>
      <c r="D187" s="69" t="s">
        <v>86</v>
      </c>
      <c r="E187" s="133"/>
      <c r="F187" s="134"/>
      <c r="G187" s="133"/>
      <c r="H187" s="133"/>
      <c r="I187" s="106"/>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row>
    <row r="188" spans="1:44" s="36" customFormat="1" ht="16.5" x14ac:dyDescent="0.25">
      <c r="A188" s="177"/>
      <c r="B188" s="180"/>
      <c r="C188" s="183"/>
      <c r="D188" s="69" t="s">
        <v>87</v>
      </c>
      <c r="E188" s="133"/>
      <c r="F188" s="134"/>
      <c r="G188" s="133"/>
      <c r="H188" s="133"/>
      <c r="I188" s="106"/>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row>
    <row r="189" spans="1:44" s="36" customFormat="1" ht="17.25" customHeight="1" x14ac:dyDescent="0.25">
      <c r="A189" s="177"/>
      <c r="B189" s="180"/>
      <c r="C189" s="183"/>
      <c r="D189" s="69" t="s">
        <v>88</v>
      </c>
      <c r="E189" s="133"/>
      <c r="F189" s="134"/>
      <c r="G189" s="133"/>
      <c r="H189" s="133"/>
      <c r="I189" s="106"/>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row>
    <row r="190" spans="1:44" s="36" customFormat="1" ht="16.5" x14ac:dyDescent="0.25">
      <c r="A190" s="177"/>
      <c r="B190" s="180"/>
      <c r="C190" s="183"/>
      <c r="D190" s="69" t="s">
        <v>89</v>
      </c>
      <c r="E190" s="133"/>
      <c r="F190" s="134"/>
      <c r="G190" s="133"/>
      <c r="H190" s="133"/>
      <c r="I190" s="106"/>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row>
    <row r="191" spans="1:44" s="36" customFormat="1" ht="16.5" x14ac:dyDescent="0.25">
      <c r="A191" s="177"/>
      <c r="B191" s="180"/>
      <c r="C191" s="183"/>
      <c r="D191" s="69" t="s">
        <v>90</v>
      </c>
      <c r="E191" s="146">
        <v>0</v>
      </c>
      <c r="F191" s="146">
        <f>66780000+66780000</f>
        <v>133560000</v>
      </c>
      <c r="G191" s="146">
        <f>70786800+70786800</f>
        <v>141573600</v>
      </c>
      <c r="H191" s="146">
        <f>75034008+75034008</f>
        <v>150068016</v>
      </c>
      <c r="I191" s="106"/>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row>
    <row r="192" spans="1:44" s="36" customFormat="1" ht="16.5" x14ac:dyDescent="0.25">
      <c r="A192" s="177"/>
      <c r="B192" s="180"/>
      <c r="C192" s="183"/>
      <c r="D192" s="69" t="s">
        <v>91</v>
      </c>
      <c r="E192" s="133"/>
      <c r="F192" s="134"/>
      <c r="G192" s="133"/>
      <c r="H192" s="133"/>
      <c r="I192" s="106"/>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row>
    <row r="193" spans="1:44" s="36" customFormat="1" ht="16.5" x14ac:dyDescent="0.25">
      <c r="A193" s="177"/>
      <c r="B193" s="180"/>
      <c r="C193" s="183"/>
      <c r="D193" s="69" t="s">
        <v>92</v>
      </c>
      <c r="E193" s="133"/>
      <c r="F193" s="134"/>
      <c r="G193" s="133"/>
      <c r="H193" s="133"/>
      <c r="I193" s="106"/>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row>
    <row r="194" spans="1:44" s="36" customFormat="1" ht="16.5" x14ac:dyDescent="0.25">
      <c r="A194" s="177"/>
      <c r="B194" s="180"/>
      <c r="C194" s="183"/>
      <c r="D194" s="69" t="s">
        <v>93</v>
      </c>
      <c r="E194" s="133"/>
      <c r="F194" s="134"/>
      <c r="G194" s="133"/>
      <c r="H194" s="133"/>
      <c r="I194" s="106"/>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row>
    <row r="195" spans="1:44" s="36" customFormat="1" ht="16.5" x14ac:dyDescent="0.25">
      <c r="A195" s="177"/>
      <c r="B195" s="180"/>
      <c r="C195" s="183"/>
      <c r="D195" s="69" t="s">
        <v>94</v>
      </c>
      <c r="E195" s="133"/>
      <c r="F195" s="134"/>
      <c r="G195" s="133"/>
      <c r="H195" s="133"/>
      <c r="I195" s="106"/>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row>
    <row r="196" spans="1:44" s="36" customFormat="1" ht="16.5" x14ac:dyDescent="0.25">
      <c r="A196" s="178"/>
      <c r="B196" s="181"/>
      <c r="C196" s="184"/>
      <c r="D196" s="69" t="s">
        <v>95</v>
      </c>
      <c r="E196" s="133"/>
      <c r="F196" s="134"/>
      <c r="G196" s="133"/>
      <c r="H196" s="133"/>
      <c r="I196" s="106"/>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row>
    <row r="197" spans="1:44" s="36" customFormat="1" x14ac:dyDescent="0.25">
      <c r="A197" s="70" t="s">
        <v>217</v>
      </c>
      <c r="B197" s="203" t="s">
        <v>234</v>
      </c>
      <c r="C197" s="204"/>
      <c r="D197" s="204"/>
      <c r="E197" s="204"/>
      <c r="F197" s="204"/>
      <c r="G197" s="204"/>
      <c r="H197" s="204"/>
      <c r="I197" s="205"/>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row>
    <row r="198" spans="1:44" s="36" customFormat="1" ht="16.5" thickBot="1" x14ac:dyDescent="0.3">
      <c r="A198" s="70" t="s">
        <v>159</v>
      </c>
      <c r="B198" s="188" t="s">
        <v>308</v>
      </c>
      <c r="C198" s="189"/>
      <c r="D198" s="189"/>
      <c r="E198" s="189"/>
      <c r="F198" s="189"/>
      <c r="G198" s="189"/>
      <c r="H198" s="189"/>
      <c r="I198" s="190"/>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row>
    <row r="199" spans="1:44" s="36" customFormat="1" x14ac:dyDescent="0.25">
      <c r="A199" s="191" t="s">
        <v>206</v>
      </c>
      <c r="B199" s="194" t="s">
        <v>82</v>
      </c>
      <c r="C199" s="197" t="s">
        <v>83</v>
      </c>
      <c r="D199" s="64" t="s">
        <v>79</v>
      </c>
      <c r="E199" s="61">
        <v>2020</v>
      </c>
      <c r="F199" s="61">
        <v>2021</v>
      </c>
      <c r="G199" s="61">
        <v>2022</v>
      </c>
      <c r="H199" s="62">
        <v>2023</v>
      </c>
      <c r="I199" s="200"/>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row>
    <row r="200" spans="1:44" s="36" customFormat="1" x14ac:dyDescent="0.25">
      <c r="A200" s="192"/>
      <c r="B200" s="195"/>
      <c r="C200" s="198"/>
      <c r="D200" s="84" t="s">
        <v>126</v>
      </c>
      <c r="E200" s="75"/>
      <c r="F200" s="75"/>
      <c r="G200" s="75"/>
      <c r="H200" s="85"/>
      <c r="I200" s="20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row>
    <row r="201" spans="1:44" s="36" customFormat="1" ht="16.5" thickBot="1" x14ac:dyDescent="0.3">
      <c r="A201" s="193"/>
      <c r="B201" s="196"/>
      <c r="C201" s="199"/>
      <c r="D201" s="24" t="s">
        <v>84</v>
      </c>
      <c r="E201" s="82">
        <v>0</v>
      </c>
      <c r="F201" s="82">
        <v>1</v>
      </c>
      <c r="G201" s="82">
        <v>2</v>
      </c>
      <c r="H201" s="83">
        <v>3</v>
      </c>
      <c r="I201" s="202"/>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row>
    <row r="202" spans="1:44" s="36" customFormat="1" ht="15.6" customHeight="1" x14ac:dyDescent="0.25">
      <c r="A202" s="176" t="s">
        <v>229</v>
      </c>
      <c r="B202" s="179" t="s">
        <v>210</v>
      </c>
      <c r="C202" s="182">
        <f>+E207+F207+G207+H207</f>
        <v>53993856</v>
      </c>
      <c r="D202" s="69" t="s">
        <v>85</v>
      </c>
      <c r="E202" s="133"/>
      <c r="F202" s="134"/>
      <c r="G202" s="134"/>
      <c r="H202" s="133"/>
      <c r="I202" s="106"/>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row>
    <row r="203" spans="1:44" s="36" customFormat="1" ht="16.5" x14ac:dyDescent="0.25">
      <c r="A203" s="177"/>
      <c r="B203" s="180"/>
      <c r="C203" s="183"/>
      <c r="D203" s="69" t="s">
        <v>86</v>
      </c>
      <c r="E203" s="133"/>
      <c r="F203" s="134"/>
      <c r="G203" s="133"/>
      <c r="H203" s="133"/>
      <c r="I203" s="106"/>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row>
    <row r="204" spans="1:44" s="36" customFormat="1" ht="16.5" x14ac:dyDescent="0.25">
      <c r="A204" s="177"/>
      <c r="B204" s="180"/>
      <c r="C204" s="183"/>
      <c r="D204" s="69" t="s">
        <v>87</v>
      </c>
      <c r="E204" s="133"/>
      <c r="F204" s="134"/>
      <c r="G204" s="133"/>
      <c r="H204" s="133"/>
      <c r="I204" s="106"/>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row>
    <row r="205" spans="1:44" s="36" customFormat="1" ht="16.5" x14ac:dyDescent="0.25">
      <c r="A205" s="177"/>
      <c r="B205" s="180"/>
      <c r="C205" s="183"/>
      <c r="D205" s="69" t="s">
        <v>88</v>
      </c>
      <c r="E205" s="133"/>
      <c r="F205" s="134"/>
      <c r="G205" s="133"/>
      <c r="H205" s="133"/>
      <c r="I205" s="106"/>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row>
    <row r="206" spans="1:44" s="36" customFormat="1" ht="16.5" x14ac:dyDescent="0.25">
      <c r="A206" s="177"/>
      <c r="B206" s="180"/>
      <c r="C206" s="183"/>
      <c r="D206" s="69" t="s">
        <v>89</v>
      </c>
      <c r="E206" s="133"/>
      <c r="F206" s="134"/>
      <c r="G206" s="133"/>
      <c r="H206" s="133"/>
      <c r="I206" s="106"/>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row>
    <row r="207" spans="1:44" s="36" customFormat="1" ht="16.5" x14ac:dyDescent="0.25">
      <c r="A207" s="177"/>
      <c r="B207" s="180"/>
      <c r="C207" s="183"/>
      <c r="D207" s="69" t="s">
        <v>90</v>
      </c>
      <c r="E207" s="143">
        <v>0</v>
      </c>
      <c r="F207" s="145">
        <v>16960000</v>
      </c>
      <c r="G207" s="145">
        <v>17977600</v>
      </c>
      <c r="H207" s="145">
        <v>19056256</v>
      </c>
      <c r="I207" s="106"/>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row>
    <row r="208" spans="1:44" s="36" customFormat="1" ht="16.5" x14ac:dyDescent="0.25">
      <c r="A208" s="177"/>
      <c r="B208" s="180"/>
      <c r="C208" s="183"/>
      <c r="D208" s="69" t="s">
        <v>91</v>
      </c>
      <c r="E208" s="133"/>
      <c r="F208" s="134"/>
      <c r="G208" s="133"/>
      <c r="H208" s="133"/>
      <c r="I208" s="106"/>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row>
    <row r="209" spans="1:44" s="36" customFormat="1" ht="16.5" x14ac:dyDescent="0.25">
      <c r="A209" s="177"/>
      <c r="B209" s="180"/>
      <c r="C209" s="183"/>
      <c r="D209" s="69" t="s">
        <v>92</v>
      </c>
      <c r="E209" s="133"/>
      <c r="F209" s="134"/>
      <c r="G209" s="133"/>
      <c r="H209" s="133"/>
      <c r="I209" s="106"/>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row>
    <row r="210" spans="1:44" s="36" customFormat="1" ht="16.5" x14ac:dyDescent="0.25">
      <c r="A210" s="177"/>
      <c r="B210" s="180"/>
      <c r="C210" s="183"/>
      <c r="D210" s="69" t="s">
        <v>93</v>
      </c>
      <c r="E210" s="133"/>
      <c r="F210" s="134"/>
      <c r="G210" s="133"/>
      <c r="H210" s="133"/>
      <c r="I210" s="106"/>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row>
    <row r="211" spans="1:44" s="36" customFormat="1" ht="16.5" x14ac:dyDescent="0.25">
      <c r="A211" s="177"/>
      <c r="B211" s="180"/>
      <c r="C211" s="183"/>
      <c r="D211" s="69" t="s">
        <v>94</v>
      </c>
      <c r="E211" s="133"/>
      <c r="F211" s="134"/>
      <c r="G211" s="133"/>
      <c r="H211" s="133"/>
      <c r="I211" s="106"/>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row>
    <row r="212" spans="1:44" s="36" customFormat="1" ht="16.5" x14ac:dyDescent="0.25">
      <c r="A212" s="178"/>
      <c r="B212" s="181"/>
      <c r="C212" s="184"/>
      <c r="D212" s="69" t="s">
        <v>95</v>
      </c>
      <c r="E212" s="133"/>
      <c r="F212" s="134"/>
      <c r="G212" s="133"/>
      <c r="H212" s="133"/>
      <c r="I212" s="106"/>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row>
    <row r="213" spans="1:44" s="36" customFormat="1" ht="15.6" x14ac:dyDescent="0.3">
      <c r="A213" s="70" t="s">
        <v>218</v>
      </c>
      <c r="B213" s="185" t="s">
        <v>230</v>
      </c>
      <c r="C213" s="186"/>
      <c r="D213" s="186"/>
      <c r="E213" s="186"/>
      <c r="F213" s="186"/>
      <c r="G213" s="186"/>
      <c r="H213" s="186"/>
      <c r="I213" s="187"/>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row>
    <row r="214" spans="1:44" s="36" customFormat="1" ht="16.149999999999999" thickBot="1" x14ac:dyDescent="0.35">
      <c r="A214" s="70" t="s">
        <v>159</v>
      </c>
      <c r="B214" s="188" t="s">
        <v>309</v>
      </c>
      <c r="C214" s="189"/>
      <c r="D214" s="189"/>
      <c r="E214" s="189"/>
      <c r="F214" s="189"/>
      <c r="G214" s="189"/>
      <c r="H214" s="189"/>
      <c r="I214" s="190"/>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row>
    <row r="215" spans="1:44" s="36" customFormat="1" x14ac:dyDescent="0.25">
      <c r="A215" s="191" t="s">
        <v>206</v>
      </c>
      <c r="B215" s="194" t="s">
        <v>82</v>
      </c>
      <c r="C215" s="197" t="s">
        <v>83</v>
      </c>
      <c r="D215" s="64" t="s">
        <v>79</v>
      </c>
      <c r="E215" s="61">
        <v>2020</v>
      </c>
      <c r="F215" s="61">
        <v>2021</v>
      </c>
      <c r="G215" s="61">
        <v>2022</v>
      </c>
      <c r="H215" s="62">
        <v>2023</v>
      </c>
      <c r="I215" s="200"/>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row>
    <row r="216" spans="1:44" s="36" customFormat="1" x14ac:dyDescent="0.25">
      <c r="A216" s="192"/>
      <c r="B216" s="195"/>
      <c r="C216" s="198"/>
      <c r="D216" s="84" t="s">
        <v>126</v>
      </c>
      <c r="E216" s="75"/>
      <c r="F216" s="75"/>
      <c r="G216" s="75"/>
      <c r="H216" s="85"/>
      <c r="I216" s="20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row>
    <row r="217" spans="1:44" s="36" customFormat="1" ht="16.5" thickBot="1" x14ac:dyDescent="0.3">
      <c r="A217" s="193"/>
      <c r="B217" s="196"/>
      <c r="C217" s="199"/>
      <c r="D217" s="24" t="s">
        <v>84</v>
      </c>
      <c r="E217" s="82">
        <v>0</v>
      </c>
      <c r="F217" s="82">
        <v>1</v>
      </c>
      <c r="G217" s="82">
        <v>2</v>
      </c>
      <c r="H217" s="83">
        <v>3</v>
      </c>
      <c r="I217" s="202"/>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row>
    <row r="218" spans="1:44" s="36" customFormat="1" ht="15.6" customHeight="1" x14ac:dyDescent="0.25">
      <c r="A218" s="176" t="s">
        <v>198</v>
      </c>
      <c r="B218" s="179" t="s">
        <v>210</v>
      </c>
      <c r="C218" s="182">
        <f>+E223</f>
        <v>186349763</v>
      </c>
      <c r="D218" s="69" t="s">
        <v>85</v>
      </c>
      <c r="E218" s="133"/>
      <c r="F218" s="134"/>
      <c r="G218" s="134"/>
      <c r="H218" s="133"/>
      <c r="I218" s="106"/>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row>
    <row r="219" spans="1:44" s="36" customFormat="1" ht="16.5" x14ac:dyDescent="0.25">
      <c r="A219" s="177"/>
      <c r="B219" s="180"/>
      <c r="C219" s="183"/>
      <c r="D219" s="69" t="s">
        <v>86</v>
      </c>
      <c r="E219" s="133"/>
      <c r="F219" s="134"/>
      <c r="G219" s="133"/>
      <c r="H219" s="133"/>
      <c r="I219" s="106"/>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row>
    <row r="220" spans="1:44" s="36" customFormat="1" ht="16.5" x14ac:dyDescent="0.25">
      <c r="A220" s="177"/>
      <c r="B220" s="180"/>
      <c r="C220" s="183"/>
      <c r="D220" s="69" t="s">
        <v>87</v>
      </c>
      <c r="E220" s="133"/>
      <c r="F220" s="134"/>
      <c r="G220" s="133"/>
      <c r="H220" s="133"/>
      <c r="I220" s="106"/>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row>
    <row r="221" spans="1:44" s="36" customFormat="1" ht="16.5" x14ac:dyDescent="0.25">
      <c r="A221" s="177"/>
      <c r="B221" s="180"/>
      <c r="C221" s="183"/>
      <c r="D221" s="69" t="s">
        <v>88</v>
      </c>
      <c r="E221" s="133"/>
      <c r="F221" s="134"/>
      <c r="G221" s="133"/>
      <c r="H221" s="133"/>
      <c r="I221" s="106"/>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row>
    <row r="222" spans="1:44" s="36" customFormat="1" ht="16.5" x14ac:dyDescent="0.25">
      <c r="A222" s="177"/>
      <c r="B222" s="180"/>
      <c r="C222" s="183"/>
      <c r="D222" s="69" t="s">
        <v>89</v>
      </c>
      <c r="E222" s="133"/>
      <c r="F222" s="134"/>
      <c r="G222" s="133"/>
      <c r="H222" s="133"/>
      <c r="I222" s="106"/>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row>
    <row r="223" spans="1:44" s="36" customFormat="1" ht="16.5" x14ac:dyDescent="0.25">
      <c r="A223" s="177"/>
      <c r="B223" s="180"/>
      <c r="C223" s="183"/>
      <c r="D223" s="69" t="s">
        <v>90</v>
      </c>
      <c r="E223" s="145">
        <v>186349763</v>
      </c>
      <c r="F223" s="134">
        <v>0</v>
      </c>
      <c r="G223" s="133">
        <v>0</v>
      </c>
      <c r="H223" s="133">
        <v>0</v>
      </c>
      <c r="I223" s="106"/>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row>
    <row r="224" spans="1:44" s="36" customFormat="1" ht="16.5" x14ac:dyDescent="0.25">
      <c r="A224" s="177"/>
      <c r="B224" s="180"/>
      <c r="C224" s="183"/>
      <c r="D224" s="69" t="s">
        <v>91</v>
      </c>
      <c r="E224" s="133"/>
      <c r="F224" s="134"/>
      <c r="G224" s="133"/>
      <c r="H224" s="133"/>
      <c r="I224" s="106"/>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row>
    <row r="225" spans="1:44" s="36" customFormat="1" ht="16.5" x14ac:dyDescent="0.25">
      <c r="A225" s="177"/>
      <c r="B225" s="180"/>
      <c r="C225" s="183"/>
      <c r="D225" s="69" t="s">
        <v>92</v>
      </c>
      <c r="E225" s="133"/>
      <c r="F225" s="134"/>
      <c r="G225" s="133"/>
      <c r="H225" s="133"/>
      <c r="I225" s="106"/>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row>
    <row r="226" spans="1:44" s="36" customFormat="1" ht="16.5" x14ac:dyDescent="0.25">
      <c r="A226" s="177"/>
      <c r="B226" s="180"/>
      <c r="C226" s="183"/>
      <c r="D226" s="69" t="s">
        <v>93</v>
      </c>
      <c r="E226" s="133"/>
      <c r="F226" s="134"/>
      <c r="G226" s="133"/>
      <c r="H226" s="133"/>
      <c r="I226" s="106"/>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row>
    <row r="227" spans="1:44" s="36" customFormat="1" ht="16.5" x14ac:dyDescent="0.25">
      <c r="A227" s="177"/>
      <c r="B227" s="180"/>
      <c r="C227" s="183"/>
      <c r="D227" s="69" t="s">
        <v>94</v>
      </c>
      <c r="E227" s="133"/>
      <c r="F227" s="134"/>
      <c r="G227" s="133"/>
      <c r="H227" s="133"/>
      <c r="I227" s="106"/>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row>
    <row r="228" spans="1:44" s="36" customFormat="1" ht="16.5" x14ac:dyDescent="0.25">
      <c r="A228" s="178"/>
      <c r="B228" s="181"/>
      <c r="C228" s="184"/>
      <c r="D228" s="69" t="s">
        <v>95</v>
      </c>
      <c r="E228" s="133"/>
      <c r="F228" s="134"/>
      <c r="G228" s="133"/>
      <c r="H228" s="133"/>
      <c r="I228" s="106"/>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row>
    <row r="229" spans="1:44" s="36" customFormat="1" ht="15.6" x14ac:dyDescent="0.3">
      <c r="A229" s="70" t="s">
        <v>219</v>
      </c>
      <c r="B229" s="203" t="s">
        <v>231</v>
      </c>
      <c r="C229" s="204"/>
      <c r="D229" s="204"/>
      <c r="E229" s="204"/>
      <c r="F229" s="204"/>
      <c r="G229" s="204"/>
      <c r="H229" s="204"/>
      <c r="I229" s="205"/>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row>
    <row r="230" spans="1:44" s="36" customFormat="1" ht="16.149999999999999" thickBot="1" x14ac:dyDescent="0.35">
      <c r="A230" s="70" t="s">
        <v>159</v>
      </c>
      <c r="B230" s="188" t="s">
        <v>237</v>
      </c>
      <c r="C230" s="189"/>
      <c r="D230" s="189"/>
      <c r="E230" s="189"/>
      <c r="F230" s="189"/>
      <c r="G230" s="189"/>
      <c r="H230" s="189"/>
      <c r="I230" s="190"/>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row>
    <row r="231" spans="1:44" s="36" customFormat="1" x14ac:dyDescent="0.25">
      <c r="A231" s="191" t="s">
        <v>206</v>
      </c>
      <c r="B231" s="194" t="s">
        <v>82</v>
      </c>
      <c r="C231" s="197" t="s">
        <v>83</v>
      </c>
      <c r="D231" s="64" t="s">
        <v>79</v>
      </c>
      <c r="E231" s="61">
        <v>2020</v>
      </c>
      <c r="F231" s="61">
        <v>2021</v>
      </c>
      <c r="G231" s="61">
        <v>2022</v>
      </c>
      <c r="H231" s="62">
        <v>2023</v>
      </c>
      <c r="I231" s="200"/>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row>
    <row r="232" spans="1:44" s="36" customFormat="1" x14ac:dyDescent="0.25">
      <c r="A232" s="192"/>
      <c r="B232" s="195"/>
      <c r="C232" s="198"/>
      <c r="D232" s="84" t="s">
        <v>126</v>
      </c>
      <c r="E232" s="75"/>
      <c r="F232" s="75"/>
      <c r="G232" s="75"/>
      <c r="H232" s="85"/>
      <c r="I232" s="20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row>
    <row r="233" spans="1:44" s="36" customFormat="1" ht="16.5" thickBot="1" x14ac:dyDescent="0.3">
      <c r="A233" s="193"/>
      <c r="B233" s="196"/>
      <c r="C233" s="199"/>
      <c r="D233" s="24" t="s">
        <v>84</v>
      </c>
      <c r="E233" s="82">
        <v>0</v>
      </c>
      <c r="F233" s="82">
        <v>1</v>
      </c>
      <c r="G233" s="82">
        <v>2</v>
      </c>
      <c r="H233" s="83">
        <v>3</v>
      </c>
      <c r="I233" s="202"/>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row>
    <row r="234" spans="1:44" ht="15.6" customHeight="1" x14ac:dyDescent="0.25">
      <c r="A234" s="328" t="s">
        <v>233</v>
      </c>
      <c r="B234" s="179" t="s">
        <v>210</v>
      </c>
      <c r="C234" s="182">
        <f>+E239+F239+G239+H239</f>
        <v>4</v>
      </c>
      <c r="D234" s="69" t="s">
        <v>85</v>
      </c>
      <c r="E234" s="133"/>
      <c r="F234" s="134"/>
      <c r="G234" s="134"/>
      <c r="H234" s="133"/>
      <c r="I234" s="106"/>
    </row>
    <row r="235" spans="1:44" ht="16.5" x14ac:dyDescent="0.25">
      <c r="A235" s="329"/>
      <c r="B235" s="180"/>
      <c r="C235" s="183"/>
      <c r="D235" s="69" t="s">
        <v>86</v>
      </c>
      <c r="E235" s="133"/>
      <c r="F235" s="134"/>
      <c r="G235" s="133"/>
      <c r="H235" s="133"/>
      <c r="I235" s="106"/>
    </row>
    <row r="236" spans="1:44" ht="16.5" x14ac:dyDescent="0.25">
      <c r="A236" s="329"/>
      <c r="B236" s="180"/>
      <c r="C236" s="183"/>
      <c r="D236" s="69" t="s">
        <v>87</v>
      </c>
      <c r="E236" s="133"/>
      <c r="F236" s="134"/>
      <c r="G236" s="133"/>
      <c r="H236" s="133"/>
      <c r="I236" s="106"/>
    </row>
    <row r="237" spans="1:44" ht="16.5" x14ac:dyDescent="0.25">
      <c r="A237" s="329"/>
      <c r="B237" s="180"/>
      <c r="C237" s="183"/>
      <c r="D237" s="69" t="s">
        <v>88</v>
      </c>
      <c r="E237" s="133"/>
      <c r="F237" s="134"/>
      <c r="G237" s="133"/>
      <c r="H237" s="133"/>
      <c r="I237" s="106"/>
    </row>
    <row r="238" spans="1:44" ht="16.5" x14ac:dyDescent="0.25">
      <c r="A238" s="329"/>
      <c r="B238" s="180"/>
      <c r="C238" s="183"/>
      <c r="D238" s="69" t="s">
        <v>89</v>
      </c>
      <c r="E238" s="133"/>
      <c r="F238" s="134"/>
      <c r="G238" s="133"/>
      <c r="H238" s="133"/>
      <c r="I238" s="106"/>
    </row>
    <row r="239" spans="1:44" ht="16.5" x14ac:dyDescent="0.25">
      <c r="A239" s="329"/>
      <c r="B239" s="180"/>
      <c r="C239" s="183"/>
      <c r="D239" s="69" t="s">
        <v>90</v>
      </c>
      <c r="E239" s="133">
        <v>1</v>
      </c>
      <c r="F239" s="134">
        <v>1</v>
      </c>
      <c r="G239" s="133">
        <v>1</v>
      </c>
      <c r="H239" s="133">
        <v>1</v>
      </c>
      <c r="I239" s="106"/>
    </row>
    <row r="240" spans="1:44" ht="16.5" x14ac:dyDescent="0.25">
      <c r="A240" s="329"/>
      <c r="B240" s="180"/>
      <c r="C240" s="183"/>
      <c r="D240" s="69" t="s">
        <v>91</v>
      </c>
      <c r="E240" s="133"/>
      <c r="F240" s="134"/>
      <c r="G240" s="133"/>
      <c r="H240" s="133"/>
      <c r="I240" s="106"/>
    </row>
    <row r="241" spans="1:9" ht="16.5" x14ac:dyDescent="0.25">
      <c r="A241" s="329"/>
      <c r="B241" s="180"/>
      <c r="C241" s="183"/>
      <c r="D241" s="69" t="s">
        <v>92</v>
      </c>
      <c r="E241" s="133"/>
      <c r="F241" s="134"/>
      <c r="G241" s="133"/>
      <c r="H241" s="133"/>
      <c r="I241" s="106"/>
    </row>
    <row r="242" spans="1:9" ht="16.5" x14ac:dyDescent="0.25">
      <c r="A242" s="329"/>
      <c r="B242" s="180"/>
      <c r="C242" s="183"/>
      <c r="D242" s="69" t="s">
        <v>93</v>
      </c>
      <c r="E242" s="133"/>
      <c r="F242" s="134"/>
      <c r="G242" s="133"/>
      <c r="H242" s="133"/>
      <c r="I242" s="106"/>
    </row>
    <row r="243" spans="1:9" ht="16.5" x14ac:dyDescent="0.25">
      <c r="A243" s="329"/>
      <c r="B243" s="180"/>
      <c r="C243" s="183"/>
      <c r="D243" s="69" t="s">
        <v>94</v>
      </c>
      <c r="E243" s="133"/>
      <c r="F243" s="134"/>
      <c r="G243" s="133"/>
      <c r="H243" s="133"/>
      <c r="I243" s="106"/>
    </row>
    <row r="244" spans="1:9" x14ac:dyDescent="0.25">
      <c r="A244" s="330"/>
      <c r="B244" s="181"/>
      <c r="C244" s="184"/>
      <c r="D244" s="69" t="s">
        <v>95</v>
      </c>
      <c r="E244" s="26"/>
      <c r="F244" s="25"/>
      <c r="G244" s="26"/>
      <c r="H244" s="26"/>
      <c r="I244" s="106"/>
    </row>
    <row r="245" spans="1:9" ht="15.6" x14ac:dyDescent="0.3">
      <c r="A245" s="331" t="s">
        <v>96</v>
      </c>
      <c r="B245" s="331"/>
      <c r="C245" s="154">
        <f>+E245+F245+G245+H245</f>
        <v>11892467633.936592</v>
      </c>
      <c r="D245" s="24"/>
      <c r="E245" s="131">
        <f>+E79+E97+E138+E175+E223</f>
        <v>2589177848</v>
      </c>
      <c r="F245" s="131">
        <f>+F79+F114+F131+F138+F159+F191+F207</f>
        <v>2565132815</v>
      </c>
      <c r="G245" s="131">
        <f>+G79+G114+G131+G138+G159+G191+G207</f>
        <v>3798182111.5032001</v>
      </c>
      <c r="H245" s="131">
        <f>+H79++H114+H131+H138+H191+H207</f>
        <v>2939974859.433392</v>
      </c>
      <c r="I245" s="106"/>
    </row>
    <row r="246" spans="1:9" ht="15.6" x14ac:dyDescent="0.3">
      <c r="A246" s="288" t="s">
        <v>97</v>
      </c>
      <c r="B246" s="288"/>
      <c r="C246" s="288"/>
      <c r="D246" s="288"/>
      <c r="E246" s="288"/>
      <c r="F246" s="288"/>
      <c r="G246" s="288"/>
      <c r="H246" s="288"/>
      <c r="I246" s="288"/>
    </row>
    <row r="247" spans="1:9" x14ac:dyDescent="0.25">
      <c r="A247" s="27"/>
      <c r="B247" s="28" t="s">
        <v>98</v>
      </c>
      <c r="C247" s="324" t="s">
        <v>99</v>
      </c>
      <c r="D247" s="324"/>
      <c r="E247" s="28" t="s">
        <v>100</v>
      </c>
      <c r="F247" s="28" t="s">
        <v>101</v>
      </c>
      <c r="G247" s="76" t="s">
        <v>18</v>
      </c>
      <c r="H247" s="324" t="s">
        <v>102</v>
      </c>
      <c r="I247" s="325"/>
    </row>
    <row r="248" spans="1:9" ht="67.5" x14ac:dyDescent="0.25">
      <c r="A248" s="29" t="s">
        <v>103</v>
      </c>
      <c r="B248" s="30" t="s">
        <v>310</v>
      </c>
      <c r="C248" s="169" t="s">
        <v>311</v>
      </c>
      <c r="D248" s="169"/>
      <c r="E248" s="30" t="s">
        <v>244</v>
      </c>
      <c r="F248" s="30" t="s">
        <v>312</v>
      </c>
      <c r="G248" s="120" t="s">
        <v>313</v>
      </c>
      <c r="H248" s="326" t="s">
        <v>314</v>
      </c>
      <c r="I248" s="327"/>
    </row>
    <row r="249" spans="1:9" ht="31.5" x14ac:dyDescent="0.25">
      <c r="A249" s="29" t="s">
        <v>249</v>
      </c>
      <c r="B249" s="30" t="s">
        <v>243</v>
      </c>
      <c r="C249" s="169" t="s">
        <v>246</v>
      </c>
      <c r="D249" s="169"/>
      <c r="E249" s="30" t="s">
        <v>244</v>
      </c>
      <c r="F249" s="30" t="s">
        <v>244</v>
      </c>
      <c r="G249" s="31" t="s">
        <v>247</v>
      </c>
      <c r="H249" s="170" t="s">
        <v>248</v>
      </c>
      <c r="I249" s="171"/>
    </row>
    <row r="250" spans="1:9" ht="40.15" customHeight="1" thickBot="1" x14ac:dyDescent="0.3">
      <c r="A250" s="32" t="s">
        <v>250</v>
      </c>
      <c r="B250" s="33" t="s">
        <v>243</v>
      </c>
      <c r="C250" s="169" t="s">
        <v>316</v>
      </c>
      <c r="D250" s="169"/>
      <c r="E250" s="78" t="s">
        <v>244</v>
      </c>
      <c r="F250" s="78" t="s">
        <v>245</v>
      </c>
      <c r="G250" s="77" t="s">
        <v>247</v>
      </c>
      <c r="H250" s="170" t="s">
        <v>251</v>
      </c>
      <c r="I250" s="171"/>
    </row>
    <row r="251" spans="1:9" ht="16.5" thickBot="1" x14ac:dyDescent="0.3">
      <c r="A251" s="347" t="s">
        <v>104</v>
      </c>
      <c r="B251" s="348"/>
      <c r="C251" s="348"/>
      <c r="D251" s="348"/>
      <c r="E251" s="348"/>
      <c r="F251" s="348"/>
      <c r="G251" s="348"/>
      <c r="H251" s="348"/>
      <c r="I251" s="349"/>
    </row>
    <row r="252" spans="1:9" ht="19.899999999999999" customHeight="1" x14ac:dyDescent="0.25">
      <c r="A252" s="350" t="s">
        <v>105</v>
      </c>
      <c r="B252" s="352" t="s">
        <v>106</v>
      </c>
      <c r="C252" s="352" t="s">
        <v>66</v>
      </c>
      <c r="D252" s="352" t="s">
        <v>107</v>
      </c>
      <c r="E252" s="352" t="s">
        <v>108</v>
      </c>
      <c r="F252" s="352" t="s">
        <v>109</v>
      </c>
      <c r="G252" s="352" t="s">
        <v>110</v>
      </c>
      <c r="H252" s="172" t="s">
        <v>111</v>
      </c>
      <c r="I252" s="172" t="s">
        <v>112</v>
      </c>
    </row>
    <row r="253" spans="1:9" ht="19.899999999999999" customHeight="1" x14ac:dyDescent="0.25">
      <c r="A253" s="351"/>
      <c r="B253" s="353"/>
      <c r="C253" s="353"/>
      <c r="D253" s="353"/>
      <c r="E253" s="353"/>
      <c r="F253" s="353"/>
      <c r="G253" s="353" t="s">
        <v>113</v>
      </c>
      <c r="H253" s="173"/>
      <c r="I253" s="173"/>
    </row>
    <row r="254" spans="1:9" x14ac:dyDescent="0.25">
      <c r="A254" s="332" t="s">
        <v>114</v>
      </c>
      <c r="B254" s="335" t="s">
        <v>252</v>
      </c>
      <c r="C254" s="338" t="s">
        <v>253</v>
      </c>
      <c r="D254" s="341" t="s">
        <v>254</v>
      </c>
      <c r="E254" s="344" t="s">
        <v>255</v>
      </c>
      <c r="F254" s="34">
        <v>0</v>
      </c>
      <c r="G254" s="156">
        <f>33781/3.5</f>
        <v>9651.7142857142862</v>
      </c>
      <c r="H254" s="157">
        <f>180*3500</f>
        <v>630000</v>
      </c>
      <c r="I254" s="158">
        <f>G254*H254</f>
        <v>6080580000</v>
      </c>
    </row>
    <row r="255" spans="1:9" x14ac:dyDescent="0.25">
      <c r="A255" s="332"/>
      <c r="B255" s="335"/>
      <c r="C255" s="338"/>
      <c r="D255" s="341"/>
      <c r="E255" s="344"/>
      <c r="F255" s="34">
        <v>1</v>
      </c>
      <c r="G255" s="156">
        <f>33781/3.5*0.95</f>
        <v>9169.1285714285714</v>
      </c>
      <c r="H255" s="157">
        <f>1.05*H254</f>
        <v>661500</v>
      </c>
      <c r="I255" s="158">
        <f>G255*H255</f>
        <v>6065378550</v>
      </c>
    </row>
    <row r="256" spans="1:9" x14ac:dyDescent="0.25">
      <c r="A256" s="332"/>
      <c r="B256" s="335"/>
      <c r="C256" s="338"/>
      <c r="D256" s="341"/>
      <c r="E256" s="344"/>
      <c r="F256" s="34">
        <v>2</v>
      </c>
      <c r="G256" s="156">
        <f>+G255*0.95</f>
        <v>8710.6721428571418</v>
      </c>
      <c r="H256" s="157">
        <f t="shared" ref="H256:H257" si="2">1.05*H255</f>
        <v>694575</v>
      </c>
      <c r="I256" s="158">
        <f t="shared" ref="I256:I257" si="3">G256*H256</f>
        <v>6050215103.624999</v>
      </c>
    </row>
    <row r="257" spans="1:9" x14ac:dyDescent="0.25">
      <c r="A257" s="333"/>
      <c r="B257" s="336"/>
      <c r="C257" s="339"/>
      <c r="D257" s="342"/>
      <c r="E257" s="345"/>
      <c r="F257" s="37">
        <v>3</v>
      </c>
      <c r="G257" s="156">
        <f>+G256*0.95</f>
        <v>8275.1385357142844</v>
      </c>
      <c r="H257" s="157">
        <f t="shared" si="2"/>
        <v>729303.75</v>
      </c>
      <c r="I257" s="158">
        <f t="shared" si="3"/>
        <v>6035089565.8659363</v>
      </c>
    </row>
    <row r="258" spans="1:9" ht="16.5" thickBot="1" x14ac:dyDescent="0.3">
      <c r="A258" s="334"/>
      <c r="B258" s="337"/>
      <c r="C258" s="340"/>
      <c r="D258" s="343"/>
      <c r="E258" s="346"/>
      <c r="F258" s="38">
        <v>4</v>
      </c>
      <c r="G258" s="39"/>
      <c r="H258" s="35"/>
      <c r="I258" s="159"/>
    </row>
    <row r="259" spans="1:9" ht="18" x14ac:dyDescent="0.25">
      <c r="A259" s="361" t="s">
        <v>115</v>
      </c>
      <c r="B259" s="362"/>
      <c r="C259" s="362"/>
      <c r="D259" s="362"/>
      <c r="E259" s="362"/>
      <c r="F259" s="362"/>
      <c r="G259" s="362"/>
      <c r="H259" s="362"/>
      <c r="I259" s="363"/>
    </row>
    <row r="260" spans="1:9" x14ac:dyDescent="0.25">
      <c r="A260" s="410" t="s">
        <v>116</v>
      </c>
      <c r="B260" s="411"/>
      <c r="C260" s="411"/>
      <c r="D260" s="411"/>
      <c r="E260" s="411"/>
      <c r="F260" s="411"/>
      <c r="G260" s="411"/>
      <c r="H260" s="411"/>
      <c r="I260" s="412"/>
    </row>
    <row r="261" spans="1:9" x14ac:dyDescent="0.25">
      <c r="A261" s="413" t="s">
        <v>117</v>
      </c>
      <c r="B261" s="414"/>
      <c r="C261" s="414"/>
      <c r="D261" s="414"/>
      <c r="E261" s="414"/>
      <c r="F261" s="414"/>
      <c r="G261" s="414"/>
      <c r="H261" s="414"/>
      <c r="I261" s="415"/>
    </row>
    <row r="262" spans="1:9" x14ac:dyDescent="0.25">
      <c r="A262" s="410" t="s">
        <v>118</v>
      </c>
      <c r="B262" s="411"/>
      <c r="C262" s="411"/>
      <c r="D262" s="411"/>
      <c r="E262" s="411"/>
      <c r="F262" s="411"/>
      <c r="G262" s="411"/>
      <c r="H262" s="411"/>
      <c r="I262" s="412"/>
    </row>
    <row r="263" spans="1:9" ht="22.5" customHeight="1" x14ac:dyDescent="0.25">
      <c r="A263" s="271" t="s">
        <v>119</v>
      </c>
      <c r="B263" s="237"/>
      <c r="C263" s="237"/>
      <c r="D263" s="237"/>
      <c r="E263" s="237"/>
      <c r="F263" s="237"/>
      <c r="G263" s="237"/>
      <c r="H263" s="237"/>
      <c r="I263" s="237"/>
    </row>
    <row r="264" spans="1:9" x14ac:dyDescent="0.25">
      <c r="A264" s="271" t="s">
        <v>120</v>
      </c>
      <c r="B264" s="237"/>
      <c r="C264" s="237"/>
      <c r="D264" s="237"/>
      <c r="E264" s="237"/>
      <c r="F264" s="237"/>
      <c r="G264" s="237"/>
      <c r="H264" s="237"/>
      <c r="I264" s="237"/>
    </row>
    <row r="265" spans="1:9" x14ac:dyDescent="0.25">
      <c r="A265" s="271" t="s">
        <v>121</v>
      </c>
      <c r="B265" s="237"/>
      <c r="C265" s="237"/>
      <c r="D265" s="237"/>
      <c r="E265" s="237"/>
      <c r="F265" s="237"/>
      <c r="G265" s="237"/>
      <c r="H265" s="237"/>
      <c r="I265" s="237"/>
    </row>
    <row r="266" spans="1:9" ht="18" x14ac:dyDescent="0.25">
      <c r="A266" s="354" t="s">
        <v>122</v>
      </c>
      <c r="B266" s="355"/>
      <c r="C266" s="355"/>
      <c r="D266" s="355"/>
      <c r="E266" s="355"/>
      <c r="F266" s="355"/>
      <c r="G266" s="355"/>
      <c r="H266" s="355"/>
      <c r="I266" s="356"/>
    </row>
    <row r="267" spans="1:9" ht="16.5" thickBot="1" x14ac:dyDescent="0.3">
      <c r="A267" s="357" t="s">
        <v>123</v>
      </c>
      <c r="B267" s="358"/>
      <c r="C267" s="358"/>
      <c r="D267" s="358"/>
      <c r="E267" s="358"/>
      <c r="F267" s="358"/>
      <c r="G267" s="358"/>
      <c r="H267" s="358"/>
      <c r="I267" s="359"/>
    </row>
    <row r="268" spans="1:9" ht="25.5" x14ac:dyDescent="0.25">
      <c r="A268" s="40" t="s">
        <v>124</v>
      </c>
      <c r="B268" s="360" t="s">
        <v>125</v>
      </c>
      <c r="C268" s="360"/>
      <c r="D268" s="41" t="s">
        <v>66</v>
      </c>
      <c r="E268" s="41" t="s">
        <v>126</v>
      </c>
      <c r="F268" s="41" t="s">
        <v>127</v>
      </c>
      <c r="G268" s="41" t="s">
        <v>128</v>
      </c>
      <c r="H268" s="41" t="s">
        <v>129</v>
      </c>
      <c r="I268" s="113" t="s">
        <v>130</v>
      </c>
    </row>
    <row r="269" spans="1:9" x14ac:dyDescent="0.25">
      <c r="A269" s="166" t="s">
        <v>199</v>
      </c>
      <c r="B269" s="165" t="s">
        <v>200</v>
      </c>
      <c r="C269" s="165"/>
      <c r="D269" s="164" t="s">
        <v>238</v>
      </c>
      <c r="E269" s="168">
        <v>1</v>
      </c>
      <c r="F269" s="164" t="s">
        <v>239</v>
      </c>
      <c r="G269" s="165" t="s">
        <v>240</v>
      </c>
      <c r="H269" s="42">
        <v>0</v>
      </c>
      <c r="I269" s="114">
        <v>100</v>
      </c>
    </row>
    <row r="270" spans="1:9" x14ac:dyDescent="0.25">
      <c r="A270" s="166"/>
      <c r="B270" s="165"/>
      <c r="C270" s="165"/>
      <c r="D270" s="164"/>
      <c r="E270" s="164"/>
      <c r="F270" s="164"/>
      <c r="G270" s="165"/>
      <c r="H270" s="42">
        <v>1</v>
      </c>
      <c r="I270" s="114">
        <v>100</v>
      </c>
    </row>
    <row r="271" spans="1:9" x14ac:dyDescent="0.25">
      <c r="A271" s="166"/>
      <c r="B271" s="165"/>
      <c r="C271" s="165"/>
      <c r="D271" s="164"/>
      <c r="E271" s="164"/>
      <c r="F271" s="164"/>
      <c r="G271" s="165"/>
      <c r="H271" s="42">
        <v>2</v>
      </c>
      <c r="I271" s="114">
        <v>100</v>
      </c>
    </row>
    <row r="272" spans="1:9" x14ac:dyDescent="0.25">
      <c r="A272" s="166"/>
      <c r="B272" s="165"/>
      <c r="C272" s="165"/>
      <c r="D272" s="164"/>
      <c r="E272" s="164"/>
      <c r="F272" s="164"/>
      <c r="G272" s="165"/>
      <c r="H272" s="42">
        <v>3</v>
      </c>
      <c r="I272" s="114">
        <v>100</v>
      </c>
    </row>
    <row r="273" spans="1:9" x14ac:dyDescent="0.25">
      <c r="A273" s="166" t="s">
        <v>203</v>
      </c>
      <c r="B273" s="165" t="s">
        <v>204</v>
      </c>
      <c r="C273" s="165"/>
      <c r="D273" s="164" t="s">
        <v>238</v>
      </c>
      <c r="E273" s="168">
        <v>0.35</v>
      </c>
      <c r="F273" s="164" t="s">
        <v>256</v>
      </c>
      <c r="G273" s="165" t="s">
        <v>257</v>
      </c>
      <c r="H273" s="42">
        <v>0</v>
      </c>
      <c r="I273" s="115">
        <v>0</v>
      </c>
    </row>
    <row r="274" spans="1:9" x14ac:dyDescent="0.25">
      <c r="A274" s="166"/>
      <c r="B274" s="165"/>
      <c r="C274" s="165"/>
      <c r="D274" s="164"/>
      <c r="E274" s="164"/>
      <c r="F274" s="164"/>
      <c r="G274" s="165"/>
      <c r="H274" s="42">
        <v>1</v>
      </c>
      <c r="I274" s="115">
        <v>0</v>
      </c>
    </row>
    <row r="275" spans="1:9" x14ac:dyDescent="0.25">
      <c r="A275" s="166"/>
      <c r="B275" s="165"/>
      <c r="C275" s="165"/>
      <c r="D275" s="164"/>
      <c r="E275" s="164"/>
      <c r="F275" s="164"/>
      <c r="G275" s="165"/>
      <c r="H275" s="42">
        <v>2</v>
      </c>
      <c r="I275" s="115">
        <v>20</v>
      </c>
    </row>
    <row r="276" spans="1:9" x14ac:dyDescent="0.25">
      <c r="A276" s="166"/>
      <c r="B276" s="165"/>
      <c r="C276" s="165"/>
      <c r="D276" s="164"/>
      <c r="E276" s="164"/>
      <c r="F276" s="164"/>
      <c r="G276" s="165"/>
      <c r="H276" s="42">
        <v>3</v>
      </c>
      <c r="I276" s="115">
        <v>15</v>
      </c>
    </row>
    <row r="277" spans="1:9" x14ac:dyDescent="0.25">
      <c r="A277" s="365" t="s">
        <v>317</v>
      </c>
      <c r="B277" s="165" t="s">
        <v>204</v>
      </c>
      <c r="C277" s="165"/>
      <c r="D277" s="164" t="s">
        <v>238</v>
      </c>
      <c r="E277" s="168">
        <v>0.3</v>
      </c>
      <c r="F277" s="164" t="s">
        <v>256</v>
      </c>
      <c r="G277" s="165" t="s">
        <v>257</v>
      </c>
      <c r="H277" s="42">
        <v>0</v>
      </c>
      <c r="I277" s="116">
        <v>0</v>
      </c>
    </row>
    <row r="278" spans="1:9" x14ac:dyDescent="0.25">
      <c r="A278" s="365"/>
      <c r="B278" s="165"/>
      <c r="C278" s="165"/>
      <c r="D278" s="164"/>
      <c r="E278" s="164"/>
      <c r="F278" s="164"/>
      <c r="G278" s="165"/>
      <c r="H278" s="42">
        <v>1</v>
      </c>
      <c r="I278" s="116">
        <v>0</v>
      </c>
    </row>
    <row r="279" spans="1:9" x14ac:dyDescent="0.25">
      <c r="A279" s="365"/>
      <c r="B279" s="165"/>
      <c r="C279" s="165"/>
      <c r="D279" s="164"/>
      <c r="E279" s="164"/>
      <c r="F279" s="164"/>
      <c r="G279" s="165"/>
      <c r="H279" s="42">
        <v>2</v>
      </c>
      <c r="I279" s="116">
        <v>15</v>
      </c>
    </row>
    <row r="280" spans="1:9" ht="24" customHeight="1" x14ac:dyDescent="0.25">
      <c r="A280" s="365"/>
      <c r="B280" s="165"/>
      <c r="C280" s="165"/>
      <c r="D280" s="164"/>
      <c r="E280" s="164"/>
      <c r="F280" s="164"/>
      <c r="G280" s="165"/>
      <c r="H280" s="42">
        <v>3</v>
      </c>
      <c r="I280" s="116">
        <v>15</v>
      </c>
    </row>
    <row r="281" spans="1:9" ht="18" customHeight="1" x14ac:dyDescent="0.25">
      <c r="A281" s="166" t="s">
        <v>212</v>
      </c>
      <c r="B281" s="167" t="s">
        <v>211</v>
      </c>
      <c r="C281" s="167"/>
      <c r="D281" s="164" t="s">
        <v>238</v>
      </c>
      <c r="E281" s="168">
        <v>1</v>
      </c>
      <c r="F281" s="164" t="s">
        <v>239</v>
      </c>
      <c r="G281" s="165" t="s">
        <v>240</v>
      </c>
      <c r="H281" s="42">
        <v>0</v>
      </c>
      <c r="I281" s="114">
        <v>100</v>
      </c>
    </row>
    <row r="282" spans="1:9" ht="18" customHeight="1" x14ac:dyDescent="0.25">
      <c r="A282" s="166"/>
      <c r="B282" s="167"/>
      <c r="C282" s="167"/>
      <c r="D282" s="164"/>
      <c r="E282" s="164"/>
      <c r="F282" s="164"/>
      <c r="G282" s="165"/>
      <c r="H282" s="42">
        <v>1</v>
      </c>
      <c r="I282" s="114">
        <v>100</v>
      </c>
    </row>
    <row r="283" spans="1:9" ht="18" customHeight="1" x14ac:dyDescent="0.25">
      <c r="A283" s="166"/>
      <c r="B283" s="167"/>
      <c r="C283" s="167"/>
      <c r="D283" s="164"/>
      <c r="E283" s="164"/>
      <c r="F283" s="164"/>
      <c r="G283" s="165"/>
      <c r="H283" s="42">
        <v>2</v>
      </c>
      <c r="I283" s="114">
        <v>100</v>
      </c>
    </row>
    <row r="284" spans="1:9" ht="18" customHeight="1" x14ac:dyDescent="0.25">
      <c r="A284" s="166"/>
      <c r="B284" s="167"/>
      <c r="C284" s="167"/>
      <c r="D284" s="164"/>
      <c r="E284" s="164"/>
      <c r="F284" s="164"/>
      <c r="G284" s="165"/>
      <c r="H284" s="42">
        <v>3</v>
      </c>
      <c r="I284" s="114">
        <v>100</v>
      </c>
    </row>
    <row r="285" spans="1:9" x14ac:dyDescent="0.25">
      <c r="A285" s="365" t="s">
        <v>221</v>
      </c>
      <c r="B285" s="167" t="s">
        <v>222</v>
      </c>
      <c r="C285" s="167"/>
      <c r="D285" s="164" t="s">
        <v>189</v>
      </c>
      <c r="E285" s="164">
        <v>12</v>
      </c>
      <c r="F285" s="164" t="s">
        <v>239</v>
      </c>
      <c r="G285" s="165" t="s">
        <v>257</v>
      </c>
      <c r="H285" s="42">
        <v>0</v>
      </c>
      <c r="I285" s="114">
        <v>12</v>
      </c>
    </row>
    <row r="286" spans="1:9" x14ac:dyDescent="0.25">
      <c r="A286" s="365"/>
      <c r="B286" s="167"/>
      <c r="C286" s="167"/>
      <c r="D286" s="164"/>
      <c r="E286" s="164"/>
      <c r="F286" s="164"/>
      <c r="G286" s="165"/>
      <c r="H286" s="42">
        <v>1</v>
      </c>
      <c r="I286" s="114">
        <v>12</v>
      </c>
    </row>
    <row r="287" spans="1:9" x14ac:dyDescent="0.25">
      <c r="A287" s="365"/>
      <c r="B287" s="167"/>
      <c r="C287" s="167"/>
      <c r="D287" s="164"/>
      <c r="E287" s="164"/>
      <c r="F287" s="164"/>
      <c r="G287" s="165"/>
      <c r="H287" s="42">
        <v>2</v>
      </c>
      <c r="I287" s="114">
        <v>12</v>
      </c>
    </row>
    <row r="288" spans="1:9" x14ac:dyDescent="0.25">
      <c r="A288" s="365"/>
      <c r="B288" s="167"/>
      <c r="C288" s="167"/>
      <c r="D288" s="164"/>
      <c r="E288" s="164"/>
      <c r="F288" s="164"/>
      <c r="G288" s="165"/>
      <c r="H288" s="42">
        <v>3</v>
      </c>
      <c r="I288" s="114">
        <v>12</v>
      </c>
    </row>
    <row r="289" spans="1:9" x14ac:dyDescent="0.25">
      <c r="A289" s="166" t="s">
        <v>224</v>
      </c>
      <c r="B289" s="167" t="s">
        <v>225</v>
      </c>
      <c r="C289" s="167"/>
      <c r="D289" s="164" t="s">
        <v>241</v>
      </c>
      <c r="E289" s="164">
        <v>23</v>
      </c>
      <c r="F289" s="164" t="s">
        <v>239</v>
      </c>
      <c r="G289" s="165" t="s">
        <v>257</v>
      </c>
      <c r="H289" s="42">
        <v>0</v>
      </c>
      <c r="I289" s="114">
        <v>23</v>
      </c>
    </row>
    <row r="290" spans="1:9" x14ac:dyDescent="0.25">
      <c r="A290" s="166"/>
      <c r="B290" s="167"/>
      <c r="C290" s="167"/>
      <c r="D290" s="164"/>
      <c r="E290" s="164"/>
      <c r="F290" s="164"/>
      <c r="G290" s="165"/>
      <c r="H290" s="42">
        <v>1</v>
      </c>
      <c r="I290" s="114">
        <v>0</v>
      </c>
    </row>
    <row r="291" spans="1:9" x14ac:dyDescent="0.25">
      <c r="A291" s="166"/>
      <c r="B291" s="167"/>
      <c r="C291" s="167"/>
      <c r="D291" s="164"/>
      <c r="E291" s="164"/>
      <c r="F291" s="164"/>
      <c r="G291" s="165"/>
      <c r="H291" s="42">
        <v>2</v>
      </c>
      <c r="I291" s="114">
        <v>0</v>
      </c>
    </row>
    <row r="292" spans="1:9" x14ac:dyDescent="0.25">
      <c r="A292" s="166"/>
      <c r="B292" s="167"/>
      <c r="C292" s="167"/>
      <c r="D292" s="164"/>
      <c r="E292" s="164"/>
      <c r="F292" s="164"/>
      <c r="G292" s="165"/>
      <c r="H292" s="42">
        <v>3</v>
      </c>
      <c r="I292" s="114">
        <v>0</v>
      </c>
    </row>
    <row r="293" spans="1:9" x14ac:dyDescent="0.25">
      <c r="A293" s="166" t="s">
        <v>226</v>
      </c>
      <c r="B293" s="167" t="s">
        <v>227</v>
      </c>
      <c r="C293" s="167"/>
      <c r="D293" s="164" t="s">
        <v>242</v>
      </c>
      <c r="E293" s="164">
        <v>10</v>
      </c>
      <c r="F293" s="164" t="s">
        <v>239</v>
      </c>
      <c r="G293" s="165" t="s">
        <v>257</v>
      </c>
      <c r="H293" s="42">
        <v>0</v>
      </c>
      <c r="I293" s="114">
        <v>10</v>
      </c>
    </row>
    <row r="294" spans="1:9" x14ac:dyDescent="0.25">
      <c r="A294" s="166"/>
      <c r="B294" s="167"/>
      <c r="C294" s="167"/>
      <c r="D294" s="164"/>
      <c r="E294" s="164"/>
      <c r="F294" s="164"/>
      <c r="G294" s="165"/>
      <c r="H294" s="42">
        <v>1</v>
      </c>
      <c r="I294" s="114">
        <v>10</v>
      </c>
    </row>
    <row r="295" spans="1:9" x14ac:dyDescent="0.25">
      <c r="A295" s="166"/>
      <c r="B295" s="167"/>
      <c r="C295" s="167"/>
      <c r="D295" s="164"/>
      <c r="E295" s="164"/>
      <c r="F295" s="164"/>
      <c r="G295" s="165"/>
      <c r="H295" s="42">
        <v>2</v>
      </c>
      <c r="I295" s="114">
        <v>10</v>
      </c>
    </row>
    <row r="296" spans="1:9" x14ac:dyDescent="0.25">
      <c r="A296" s="166"/>
      <c r="B296" s="167"/>
      <c r="C296" s="167"/>
      <c r="D296" s="164"/>
      <c r="E296" s="164"/>
      <c r="F296" s="164"/>
      <c r="G296" s="165"/>
      <c r="H296" s="42">
        <v>3</v>
      </c>
      <c r="I296" s="114">
        <v>10</v>
      </c>
    </row>
    <row r="297" spans="1:9" x14ac:dyDescent="0.25">
      <c r="A297" s="166" t="s">
        <v>234</v>
      </c>
      <c r="B297" s="167" t="s">
        <v>235</v>
      </c>
      <c r="C297" s="167"/>
      <c r="D297" s="164" t="s">
        <v>238</v>
      </c>
      <c r="E297" s="168">
        <v>1</v>
      </c>
      <c r="F297" s="164" t="s">
        <v>239</v>
      </c>
      <c r="G297" s="165" t="s">
        <v>240</v>
      </c>
      <c r="H297" s="42">
        <v>0</v>
      </c>
      <c r="I297" s="114">
        <v>100</v>
      </c>
    </row>
    <row r="298" spans="1:9" x14ac:dyDescent="0.25">
      <c r="A298" s="166"/>
      <c r="B298" s="167"/>
      <c r="C298" s="167"/>
      <c r="D298" s="164"/>
      <c r="E298" s="164"/>
      <c r="F298" s="164"/>
      <c r="G298" s="165"/>
      <c r="H298" s="42">
        <v>1</v>
      </c>
      <c r="I298" s="114">
        <v>100</v>
      </c>
    </row>
    <row r="299" spans="1:9" x14ac:dyDescent="0.25">
      <c r="A299" s="166"/>
      <c r="B299" s="167"/>
      <c r="C299" s="167"/>
      <c r="D299" s="164"/>
      <c r="E299" s="164"/>
      <c r="F299" s="164"/>
      <c r="G299" s="165"/>
      <c r="H299" s="42">
        <v>2</v>
      </c>
      <c r="I299" s="114">
        <v>100</v>
      </c>
    </row>
    <row r="300" spans="1:9" x14ac:dyDescent="0.25">
      <c r="A300" s="166"/>
      <c r="B300" s="167"/>
      <c r="C300" s="167"/>
      <c r="D300" s="164"/>
      <c r="E300" s="164"/>
      <c r="F300" s="164"/>
      <c r="G300" s="165"/>
      <c r="H300" s="42">
        <v>3</v>
      </c>
      <c r="I300" s="114">
        <v>100</v>
      </c>
    </row>
    <row r="301" spans="1:9" x14ac:dyDescent="0.25">
      <c r="A301" s="166" t="s">
        <v>197</v>
      </c>
      <c r="B301" s="167" t="s">
        <v>232</v>
      </c>
      <c r="C301" s="167"/>
      <c r="D301" s="164" t="s">
        <v>238</v>
      </c>
      <c r="E301" s="168">
        <v>0.2</v>
      </c>
      <c r="F301" s="164" t="s">
        <v>256</v>
      </c>
      <c r="G301" s="165" t="s">
        <v>257</v>
      </c>
      <c r="H301" s="42">
        <v>0</v>
      </c>
      <c r="I301" s="114">
        <v>5</v>
      </c>
    </row>
    <row r="302" spans="1:9" x14ac:dyDescent="0.25">
      <c r="A302" s="166"/>
      <c r="B302" s="167"/>
      <c r="C302" s="167"/>
      <c r="D302" s="164"/>
      <c r="E302" s="164"/>
      <c r="F302" s="164"/>
      <c r="G302" s="165"/>
      <c r="H302" s="42">
        <v>1</v>
      </c>
      <c r="I302" s="114">
        <v>5</v>
      </c>
    </row>
    <row r="303" spans="1:9" x14ac:dyDescent="0.25">
      <c r="A303" s="166"/>
      <c r="B303" s="167"/>
      <c r="C303" s="167"/>
      <c r="D303" s="164"/>
      <c r="E303" s="164"/>
      <c r="F303" s="164"/>
      <c r="G303" s="165"/>
      <c r="H303" s="42">
        <v>2</v>
      </c>
      <c r="I303" s="114">
        <v>5</v>
      </c>
    </row>
    <row r="304" spans="1:9" x14ac:dyDescent="0.25">
      <c r="A304" s="166"/>
      <c r="B304" s="167"/>
      <c r="C304" s="167"/>
      <c r="D304" s="164"/>
      <c r="E304" s="164"/>
      <c r="F304" s="164"/>
      <c r="G304" s="165"/>
      <c r="H304" s="42">
        <v>3</v>
      </c>
      <c r="I304" s="114">
        <v>5</v>
      </c>
    </row>
    <row r="305" spans="1:9" x14ac:dyDescent="0.25">
      <c r="A305" s="166" t="s">
        <v>236</v>
      </c>
      <c r="B305" s="167" t="s">
        <v>237</v>
      </c>
      <c r="C305" s="167"/>
      <c r="D305" s="164" t="s">
        <v>238</v>
      </c>
      <c r="E305" s="168">
        <v>0.3</v>
      </c>
      <c r="F305" s="164" t="s">
        <v>256</v>
      </c>
      <c r="G305" s="165" t="s">
        <v>257</v>
      </c>
      <c r="H305" s="42">
        <v>0</v>
      </c>
      <c r="I305" s="114">
        <v>0</v>
      </c>
    </row>
    <row r="306" spans="1:9" x14ac:dyDescent="0.25">
      <c r="A306" s="166"/>
      <c r="B306" s="167"/>
      <c r="C306" s="167"/>
      <c r="D306" s="164"/>
      <c r="E306" s="164"/>
      <c r="F306" s="164"/>
      <c r="G306" s="165"/>
      <c r="H306" s="42">
        <v>1</v>
      </c>
      <c r="I306" s="114">
        <v>5</v>
      </c>
    </row>
    <row r="307" spans="1:9" x14ac:dyDescent="0.25">
      <c r="A307" s="166"/>
      <c r="B307" s="167"/>
      <c r="C307" s="167"/>
      <c r="D307" s="164"/>
      <c r="E307" s="164"/>
      <c r="F307" s="164"/>
      <c r="G307" s="165"/>
      <c r="H307" s="42">
        <v>2</v>
      </c>
      <c r="I307" s="114">
        <v>10</v>
      </c>
    </row>
    <row r="308" spans="1:9" x14ac:dyDescent="0.25">
      <c r="A308" s="166"/>
      <c r="B308" s="167"/>
      <c r="C308" s="167"/>
      <c r="D308" s="164"/>
      <c r="E308" s="164"/>
      <c r="F308" s="164"/>
      <c r="G308" s="165"/>
      <c r="H308" s="42">
        <v>3</v>
      </c>
      <c r="I308" s="114">
        <v>5</v>
      </c>
    </row>
    <row r="309" spans="1:9" ht="16.5" thickBot="1" x14ac:dyDescent="0.3">
      <c r="A309" s="383" t="s">
        <v>131</v>
      </c>
      <c r="B309" s="384"/>
      <c r="C309" s="384"/>
      <c r="D309" s="384"/>
      <c r="E309" s="384"/>
      <c r="F309" s="384"/>
      <c r="G309" s="384"/>
      <c r="H309" s="384"/>
      <c r="I309" s="385"/>
    </row>
    <row r="310" spans="1:9" x14ac:dyDescent="0.25">
      <c r="A310" s="402" t="s">
        <v>132</v>
      </c>
      <c r="B310" s="403"/>
      <c r="C310" s="403"/>
      <c r="D310" s="403"/>
      <c r="E310" s="403"/>
      <c r="F310" s="403"/>
      <c r="G310" s="403"/>
      <c r="H310" s="360" t="s">
        <v>133</v>
      </c>
      <c r="I310" s="416"/>
    </row>
    <row r="311" spans="1:9" x14ac:dyDescent="0.25">
      <c r="A311" s="417" t="s">
        <v>134</v>
      </c>
      <c r="B311" s="418" t="s">
        <v>132</v>
      </c>
      <c r="C311" s="418"/>
      <c r="D311" s="418" t="s">
        <v>66</v>
      </c>
      <c r="E311" s="418" t="s">
        <v>135</v>
      </c>
      <c r="F311" s="418" t="s">
        <v>136</v>
      </c>
      <c r="G311" s="418"/>
      <c r="H311" s="419" t="s">
        <v>109</v>
      </c>
      <c r="I311" s="364" t="s">
        <v>130</v>
      </c>
    </row>
    <row r="312" spans="1:9" ht="25.5" x14ac:dyDescent="0.25">
      <c r="A312" s="417"/>
      <c r="B312" s="418"/>
      <c r="C312" s="418"/>
      <c r="D312" s="418"/>
      <c r="E312" s="418"/>
      <c r="F312" s="43" t="s">
        <v>137</v>
      </c>
      <c r="G312" s="43" t="s">
        <v>136</v>
      </c>
      <c r="H312" s="419"/>
      <c r="I312" s="364"/>
    </row>
    <row r="313" spans="1:9" x14ac:dyDescent="0.25">
      <c r="A313" s="407">
        <v>1</v>
      </c>
      <c r="B313" s="165" t="s">
        <v>286</v>
      </c>
      <c r="C313" s="165"/>
      <c r="D313" s="165" t="s">
        <v>238</v>
      </c>
      <c r="E313" s="399" t="s">
        <v>284</v>
      </c>
      <c r="F313" s="165" t="s">
        <v>285</v>
      </c>
      <c r="G313" s="165" t="s">
        <v>285</v>
      </c>
      <c r="H313" s="42">
        <v>0</v>
      </c>
      <c r="I313" s="117">
        <v>1</v>
      </c>
    </row>
    <row r="314" spans="1:9" x14ac:dyDescent="0.25">
      <c r="A314" s="408"/>
      <c r="B314" s="165"/>
      <c r="C314" s="165"/>
      <c r="D314" s="165"/>
      <c r="E314" s="399"/>
      <c r="F314" s="165"/>
      <c r="G314" s="165"/>
      <c r="H314" s="42">
        <v>1</v>
      </c>
      <c r="I314" s="117">
        <v>0.98</v>
      </c>
    </row>
    <row r="315" spans="1:9" x14ac:dyDescent="0.25">
      <c r="A315" s="408"/>
      <c r="B315" s="165"/>
      <c r="C315" s="165"/>
      <c r="D315" s="165"/>
      <c r="E315" s="399"/>
      <c r="F315" s="165"/>
      <c r="G315" s="165"/>
      <c r="H315" s="42">
        <v>2</v>
      </c>
      <c r="I315" s="117">
        <v>0.96</v>
      </c>
    </row>
    <row r="316" spans="1:9" ht="16.5" thickBot="1" x14ac:dyDescent="0.3">
      <c r="A316" s="409"/>
      <c r="B316" s="401"/>
      <c r="C316" s="401"/>
      <c r="D316" s="401"/>
      <c r="E316" s="400"/>
      <c r="F316" s="401"/>
      <c r="G316" s="401"/>
      <c r="H316" s="44">
        <v>3</v>
      </c>
      <c r="I316" s="118">
        <v>0.95</v>
      </c>
    </row>
    <row r="317" spans="1:9" x14ac:dyDescent="0.25">
      <c r="A317" s="374" t="s">
        <v>138</v>
      </c>
      <c r="B317" s="375"/>
      <c r="C317" s="375"/>
      <c r="D317" s="375"/>
      <c r="E317" s="375"/>
      <c r="F317" s="375"/>
      <c r="G317" s="375"/>
      <c r="H317" s="375"/>
      <c r="I317" s="376"/>
    </row>
    <row r="318" spans="1:9" x14ac:dyDescent="0.25">
      <c r="A318" s="377" t="s">
        <v>139</v>
      </c>
      <c r="B318" s="378"/>
      <c r="C318" s="378"/>
      <c r="D318" s="378"/>
      <c r="E318" s="378"/>
      <c r="F318" s="378"/>
      <c r="G318" s="378"/>
      <c r="H318" s="378"/>
      <c r="I318" s="379"/>
    </row>
    <row r="319" spans="1:9" ht="16.5" thickBot="1" x14ac:dyDescent="0.3">
      <c r="A319" s="380" t="s">
        <v>138</v>
      </c>
      <c r="B319" s="381"/>
      <c r="C319" s="381"/>
      <c r="D319" s="381"/>
      <c r="E319" s="382"/>
      <c r="F319" s="381"/>
      <c r="G319" s="381"/>
      <c r="H319" s="381"/>
      <c r="I319" s="381"/>
    </row>
    <row r="320" spans="1:9" ht="25.5" x14ac:dyDescent="0.25">
      <c r="A320" s="45" t="s">
        <v>140</v>
      </c>
      <c r="B320" s="46" t="s">
        <v>141</v>
      </c>
      <c r="C320" s="46" t="s">
        <v>142</v>
      </c>
      <c r="D320" s="47" t="s">
        <v>143</v>
      </c>
      <c r="E320" s="48" t="s">
        <v>109</v>
      </c>
      <c r="F320" s="49" t="s">
        <v>144</v>
      </c>
      <c r="G320" s="49" t="s">
        <v>145</v>
      </c>
      <c r="H320" s="49" t="s">
        <v>146</v>
      </c>
      <c r="I320" s="119" t="s">
        <v>147</v>
      </c>
    </row>
    <row r="321" spans="1:9" x14ac:dyDescent="0.25">
      <c r="A321" s="396" t="s">
        <v>210</v>
      </c>
      <c r="B321" s="161" t="s">
        <v>278</v>
      </c>
      <c r="C321" s="161" t="s">
        <v>277</v>
      </c>
      <c r="D321" s="162" t="s">
        <v>279</v>
      </c>
      <c r="E321" s="388">
        <v>0</v>
      </c>
      <c r="F321" s="390"/>
      <c r="G321" s="50">
        <v>2133081257</v>
      </c>
      <c r="H321" s="393"/>
      <c r="I321" s="50">
        <f>+G321</f>
        <v>2133081257</v>
      </c>
    </row>
    <row r="322" spans="1:9" ht="25.5" x14ac:dyDescent="0.25">
      <c r="A322" s="397"/>
      <c r="B322" s="161" t="s">
        <v>318</v>
      </c>
      <c r="C322" s="122" t="s">
        <v>319</v>
      </c>
      <c r="D322" s="162" t="s">
        <v>320</v>
      </c>
      <c r="E322" s="389"/>
      <c r="F322" s="391"/>
      <c r="G322" s="50">
        <v>456096591</v>
      </c>
      <c r="H322" s="394"/>
      <c r="I322" s="50">
        <f t="shared" ref="I322:I328" si="4">+G322</f>
        <v>456096591</v>
      </c>
    </row>
    <row r="323" spans="1:9" x14ac:dyDescent="0.25">
      <c r="A323" s="397"/>
      <c r="B323" s="161" t="s">
        <v>278</v>
      </c>
      <c r="C323" s="161" t="s">
        <v>277</v>
      </c>
      <c r="D323" s="162" t="s">
        <v>279</v>
      </c>
      <c r="E323" s="388">
        <v>1</v>
      </c>
      <c r="F323" s="391"/>
      <c r="G323" s="50">
        <v>1944325929.3099999</v>
      </c>
      <c r="H323" s="394"/>
      <c r="I323" s="50">
        <f t="shared" si="4"/>
        <v>1944325929.3099999</v>
      </c>
    </row>
    <row r="324" spans="1:9" ht="25.5" x14ac:dyDescent="0.25">
      <c r="A324" s="397"/>
      <c r="B324" s="161" t="s">
        <v>318</v>
      </c>
      <c r="C324" s="122" t="s">
        <v>319</v>
      </c>
      <c r="D324" s="162" t="s">
        <v>320</v>
      </c>
      <c r="E324" s="389"/>
      <c r="F324" s="391"/>
      <c r="G324" s="50">
        <v>620806884.13</v>
      </c>
      <c r="H324" s="394"/>
      <c r="I324" s="50">
        <f t="shared" si="4"/>
        <v>620806884.13</v>
      </c>
    </row>
    <row r="325" spans="1:9" x14ac:dyDescent="0.25">
      <c r="A325" s="397"/>
      <c r="B325" s="161" t="s">
        <v>278</v>
      </c>
      <c r="C325" s="161" t="s">
        <v>277</v>
      </c>
      <c r="D325" s="162" t="s">
        <v>279</v>
      </c>
      <c r="E325" s="388">
        <v>2</v>
      </c>
      <c r="F325" s="391"/>
      <c r="G325" s="50">
        <f>+G245-G326</f>
        <v>3160720041.8132</v>
      </c>
      <c r="H325" s="394"/>
      <c r="I325" s="50">
        <f t="shared" si="4"/>
        <v>3160720041.8132</v>
      </c>
    </row>
    <row r="326" spans="1:9" ht="25.5" x14ac:dyDescent="0.25">
      <c r="A326" s="397"/>
      <c r="B326" s="161" t="s">
        <v>318</v>
      </c>
      <c r="C326" s="122" t="s">
        <v>319</v>
      </c>
      <c r="D326" s="162" t="s">
        <v>320</v>
      </c>
      <c r="E326" s="389"/>
      <c r="F326" s="391"/>
      <c r="G326" s="50">
        <v>637462069.69000006</v>
      </c>
      <c r="H326" s="394"/>
      <c r="I326" s="50">
        <f t="shared" si="4"/>
        <v>637462069.69000006</v>
      </c>
    </row>
    <row r="327" spans="1:9" x14ac:dyDescent="0.25">
      <c r="A327" s="397"/>
      <c r="B327" s="161" t="s">
        <v>278</v>
      </c>
      <c r="C327" s="161" t="s">
        <v>277</v>
      </c>
      <c r="D327" s="162" t="s">
        <v>279</v>
      </c>
      <c r="E327" s="388">
        <v>3</v>
      </c>
      <c r="F327" s="391"/>
      <c r="G327" s="50">
        <v>2392183382.8533921</v>
      </c>
      <c r="H327" s="394"/>
      <c r="I327" s="50">
        <f t="shared" si="4"/>
        <v>2392183382.8533921</v>
      </c>
    </row>
    <row r="328" spans="1:9" ht="25.5" x14ac:dyDescent="0.25">
      <c r="A328" s="398"/>
      <c r="B328" s="161" t="s">
        <v>318</v>
      </c>
      <c r="C328" s="122" t="s">
        <v>319</v>
      </c>
      <c r="D328" s="162" t="s">
        <v>320</v>
      </c>
      <c r="E328" s="389"/>
      <c r="F328" s="392"/>
      <c r="G328" s="160">
        <v>547791477</v>
      </c>
      <c r="H328" s="395"/>
      <c r="I328" s="50">
        <f t="shared" si="4"/>
        <v>547791477</v>
      </c>
    </row>
    <row r="329" spans="1:9" ht="17.25" thickBot="1" x14ac:dyDescent="0.3">
      <c r="A329" s="36"/>
      <c r="E329" s="89" t="s">
        <v>148</v>
      </c>
      <c r="F329" s="90">
        <f>F321</f>
        <v>0</v>
      </c>
      <c r="G329" s="91">
        <f>SUM(G321:G328)</f>
        <v>11892467632.796591</v>
      </c>
      <c r="H329" s="91">
        <f>SUM(H321:H327)</f>
        <v>0</v>
      </c>
      <c r="I329" s="91">
        <f>SUM(I321:I328)</f>
        <v>11892467632.796591</v>
      </c>
    </row>
    <row r="330" spans="1:9" x14ac:dyDescent="0.25">
      <c r="A330" s="383" t="s">
        <v>149</v>
      </c>
      <c r="B330" s="384"/>
      <c r="C330" s="384"/>
      <c r="D330" s="384"/>
      <c r="E330" s="384"/>
      <c r="F330" s="384"/>
      <c r="G330" s="384"/>
      <c r="H330" s="384"/>
      <c r="I330" s="385"/>
    </row>
    <row r="331" spans="1:9" x14ac:dyDescent="0.25">
      <c r="A331" s="386" t="s">
        <v>150</v>
      </c>
      <c r="B331" s="386"/>
      <c r="C331" s="386"/>
      <c r="D331" s="386"/>
      <c r="E331" s="386"/>
      <c r="F331" s="386"/>
      <c r="G331" s="51"/>
      <c r="H331" s="51"/>
      <c r="I331" s="51"/>
    </row>
    <row r="332" spans="1:9" x14ac:dyDescent="0.25">
      <c r="A332" s="387" t="s">
        <v>99</v>
      </c>
      <c r="B332" s="387"/>
      <c r="C332" s="387"/>
      <c r="D332" s="387" t="s">
        <v>151</v>
      </c>
      <c r="E332" s="387"/>
      <c r="F332" s="387"/>
      <c r="G332" s="52"/>
      <c r="H332" s="52"/>
      <c r="I332" s="52"/>
    </row>
    <row r="333" spans="1:9" x14ac:dyDescent="0.25">
      <c r="A333" s="373" t="s">
        <v>271</v>
      </c>
      <c r="B333" s="373"/>
      <c r="C333" s="373"/>
      <c r="D333" s="373" t="s">
        <v>274</v>
      </c>
      <c r="E333" s="373"/>
      <c r="F333" s="373"/>
      <c r="G333" s="52"/>
      <c r="H333" s="52"/>
      <c r="I333" s="52"/>
    </row>
    <row r="334" spans="1:9" ht="30" customHeight="1" x14ac:dyDescent="0.25">
      <c r="A334" s="373" t="s">
        <v>272</v>
      </c>
      <c r="B334" s="373"/>
      <c r="C334" s="373"/>
      <c r="D334" s="373" t="s">
        <v>275</v>
      </c>
      <c r="E334" s="373"/>
      <c r="F334" s="373"/>
      <c r="G334" s="52"/>
      <c r="H334" s="52"/>
      <c r="I334" s="52"/>
    </row>
    <row r="335" spans="1:9" x14ac:dyDescent="0.25">
      <c r="A335" s="373" t="s">
        <v>273</v>
      </c>
      <c r="B335" s="373"/>
      <c r="C335" s="373"/>
      <c r="D335" s="373" t="s">
        <v>276</v>
      </c>
      <c r="E335" s="373"/>
      <c r="F335" s="373"/>
      <c r="G335" s="52"/>
      <c r="H335" s="52"/>
      <c r="I335" s="52"/>
    </row>
    <row r="336" spans="1:9" x14ac:dyDescent="0.25">
      <c r="A336" s="406" t="s">
        <v>152</v>
      </c>
      <c r="B336" s="406"/>
      <c r="C336" s="367" t="s">
        <v>259</v>
      </c>
      <c r="D336" s="368"/>
      <c r="E336" s="368"/>
      <c r="F336" s="368"/>
      <c r="G336" s="368"/>
      <c r="H336" s="368"/>
      <c r="I336" s="369"/>
    </row>
    <row r="337" spans="1:9" x14ac:dyDescent="0.25">
      <c r="A337" s="366" t="s">
        <v>153</v>
      </c>
      <c r="B337" s="366"/>
      <c r="C337" s="367" t="s">
        <v>260</v>
      </c>
      <c r="D337" s="368"/>
      <c r="E337" s="368"/>
      <c r="F337" s="368"/>
      <c r="G337" s="368"/>
      <c r="H337" s="368"/>
      <c r="I337" s="369"/>
    </row>
    <row r="338" spans="1:9" ht="93.75" customHeight="1" x14ac:dyDescent="0.25">
      <c r="A338" s="366" t="s">
        <v>154</v>
      </c>
      <c r="B338" s="366"/>
      <c r="C338" s="370" t="s">
        <v>321</v>
      </c>
      <c r="D338" s="371"/>
      <c r="E338" s="371"/>
      <c r="F338" s="371"/>
      <c r="G338" s="371"/>
      <c r="H338" s="371"/>
      <c r="I338" s="372"/>
    </row>
  </sheetData>
  <mergeCells count="5842">
    <mergeCell ref="E313:E316"/>
    <mergeCell ref="F313:F316"/>
    <mergeCell ref="G313:G316"/>
    <mergeCell ref="A309:I309"/>
    <mergeCell ref="A310:G310"/>
    <mergeCell ref="G285:G288"/>
    <mergeCell ref="A301:A304"/>
    <mergeCell ref="B301:C304"/>
    <mergeCell ref="D301:D304"/>
    <mergeCell ref="E301:E304"/>
    <mergeCell ref="I75:I76"/>
    <mergeCell ref="A75:C76"/>
    <mergeCell ref="B117:I117"/>
    <mergeCell ref="B118:I118"/>
    <mergeCell ref="B101:I101"/>
    <mergeCell ref="A336:B336"/>
    <mergeCell ref="C336:I336"/>
    <mergeCell ref="A313:A316"/>
    <mergeCell ref="B313:C316"/>
    <mergeCell ref="D313:D316"/>
    <mergeCell ref="A260:I260"/>
    <mergeCell ref="A261:I261"/>
    <mergeCell ref="A262:I262"/>
    <mergeCell ref="A263:I263"/>
    <mergeCell ref="A264:I264"/>
    <mergeCell ref="H310:I310"/>
    <mergeCell ref="A311:A312"/>
    <mergeCell ref="B311:C312"/>
    <mergeCell ref="D311:D312"/>
    <mergeCell ref="E311:E312"/>
    <mergeCell ref="F311:G311"/>
    <mergeCell ref="H311:H312"/>
    <mergeCell ref="A337:B337"/>
    <mergeCell ref="C337:I337"/>
    <mergeCell ref="A338:B338"/>
    <mergeCell ref="C338:I338"/>
    <mergeCell ref="A333:C333"/>
    <mergeCell ref="D333:F333"/>
    <mergeCell ref="A334:C334"/>
    <mergeCell ref="D334:F334"/>
    <mergeCell ref="A335:C335"/>
    <mergeCell ref="D335:F335"/>
    <mergeCell ref="A317:I317"/>
    <mergeCell ref="A318:I318"/>
    <mergeCell ref="A319:I319"/>
    <mergeCell ref="A330:I330"/>
    <mergeCell ref="A331:F331"/>
    <mergeCell ref="A332:C332"/>
    <mergeCell ref="D332:F332"/>
    <mergeCell ref="E321:E322"/>
    <mergeCell ref="E323:E324"/>
    <mergeCell ref="E325:E326"/>
    <mergeCell ref="E327:E328"/>
    <mergeCell ref="F321:F328"/>
    <mergeCell ref="H321:H328"/>
    <mergeCell ref="A321:A328"/>
    <mergeCell ref="I311:I312"/>
    <mergeCell ref="A305:A308"/>
    <mergeCell ref="B305:C308"/>
    <mergeCell ref="D305:D308"/>
    <mergeCell ref="E305:E308"/>
    <mergeCell ref="F305:F308"/>
    <mergeCell ref="G305:G308"/>
    <mergeCell ref="A277:A280"/>
    <mergeCell ref="B277:C280"/>
    <mergeCell ref="D277:D280"/>
    <mergeCell ref="E277:E280"/>
    <mergeCell ref="F277:F280"/>
    <mergeCell ref="G277:G280"/>
    <mergeCell ref="F289:F292"/>
    <mergeCell ref="G289:G292"/>
    <mergeCell ref="A285:A288"/>
    <mergeCell ref="B285:C288"/>
    <mergeCell ref="D285:D288"/>
    <mergeCell ref="E285:E288"/>
    <mergeCell ref="F285:F288"/>
    <mergeCell ref="F301:F304"/>
    <mergeCell ref="G301:G304"/>
    <mergeCell ref="A297:A300"/>
    <mergeCell ref="B297:C300"/>
    <mergeCell ref="D297:D300"/>
    <mergeCell ref="E297:E300"/>
    <mergeCell ref="F297:F300"/>
    <mergeCell ref="G297:G300"/>
    <mergeCell ref="A293:A296"/>
    <mergeCell ref="B293:C296"/>
    <mergeCell ref="D293:D296"/>
    <mergeCell ref="E293:E296"/>
    <mergeCell ref="A254:A258"/>
    <mergeCell ref="B254:B258"/>
    <mergeCell ref="C254:C258"/>
    <mergeCell ref="D254:D258"/>
    <mergeCell ref="E254:E258"/>
    <mergeCell ref="C250:D250"/>
    <mergeCell ref="H250:I250"/>
    <mergeCell ref="A251:I251"/>
    <mergeCell ref="A252:A253"/>
    <mergeCell ref="B252:B253"/>
    <mergeCell ref="C252:C253"/>
    <mergeCell ref="D252:D253"/>
    <mergeCell ref="E252:E253"/>
    <mergeCell ref="F252:F253"/>
    <mergeCell ref="G252:G253"/>
    <mergeCell ref="A273:A276"/>
    <mergeCell ref="B273:C276"/>
    <mergeCell ref="D273:D276"/>
    <mergeCell ref="E273:E276"/>
    <mergeCell ref="F273:F276"/>
    <mergeCell ref="G273:G276"/>
    <mergeCell ref="A265:I265"/>
    <mergeCell ref="A266:I266"/>
    <mergeCell ref="A267:I267"/>
    <mergeCell ref="B268:C268"/>
    <mergeCell ref="A269:A272"/>
    <mergeCell ref="B269:C272"/>
    <mergeCell ref="D269:D272"/>
    <mergeCell ref="E269:E272"/>
    <mergeCell ref="F269:F272"/>
    <mergeCell ref="G269:G272"/>
    <mergeCell ref="A259:I259"/>
    <mergeCell ref="C247:D247"/>
    <mergeCell ref="H247:I247"/>
    <mergeCell ref="C248:D248"/>
    <mergeCell ref="H248:I248"/>
    <mergeCell ref="A234:A244"/>
    <mergeCell ref="B234:B244"/>
    <mergeCell ref="C234:C244"/>
    <mergeCell ref="A245:B245"/>
    <mergeCell ref="A246:I246"/>
    <mergeCell ref="I231:I233"/>
    <mergeCell ref="B229:I229"/>
    <mergeCell ref="B230:I230"/>
    <mergeCell ref="B149:I149"/>
    <mergeCell ref="B150:I150"/>
    <mergeCell ref="A151:A153"/>
    <mergeCell ref="B151:B153"/>
    <mergeCell ref="C151:C153"/>
    <mergeCell ref="I151:I153"/>
    <mergeCell ref="B53:C53"/>
    <mergeCell ref="D53:E53"/>
    <mergeCell ref="F53:I53"/>
    <mergeCell ref="B54:C54"/>
    <mergeCell ref="D54:E54"/>
    <mergeCell ref="F54:I54"/>
    <mergeCell ref="E56:I65"/>
    <mergeCell ref="A122:A132"/>
    <mergeCell ref="B122:B132"/>
    <mergeCell ref="C122:C132"/>
    <mergeCell ref="A106:A116"/>
    <mergeCell ref="B106:B116"/>
    <mergeCell ref="C106:C116"/>
    <mergeCell ref="B102:I102"/>
    <mergeCell ref="A77:A78"/>
    <mergeCell ref="B77:B78"/>
    <mergeCell ref="C77:C78"/>
    <mergeCell ref="D77:D78"/>
    <mergeCell ref="A90:A100"/>
    <mergeCell ref="B90:B100"/>
    <mergeCell ref="C90:C100"/>
    <mergeCell ref="WTL46:WTW46"/>
    <mergeCell ref="WTX46:WUI46"/>
    <mergeCell ref="WUJ46:WUU46"/>
    <mergeCell ref="WUV46:WVG46"/>
    <mergeCell ref="WVH46:WVS46"/>
    <mergeCell ref="WVT46:WWE46"/>
    <mergeCell ref="WQR46:WRC46"/>
    <mergeCell ref="WRD46:WRO46"/>
    <mergeCell ref="WRP46:WSA46"/>
    <mergeCell ref="WSB46:WSM46"/>
    <mergeCell ref="WSN46:WSY46"/>
    <mergeCell ref="WSZ46:WTK46"/>
    <mergeCell ref="WNX46:WOI46"/>
    <mergeCell ref="D70:I70"/>
    <mergeCell ref="A71:I71"/>
    <mergeCell ref="B73:I73"/>
    <mergeCell ref="B74:I74"/>
    <mergeCell ref="A72:B72"/>
    <mergeCell ref="C72:I72"/>
    <mergeCell ref="B55:C55"/>
    <mergeCell ref="D55:E55"/>
    <mergeCell ref="A66:I66"/>
    <mergeCell ref="A67:I67"/>
    <mergeCell ref="A68:I68"/>
    <mergeCell ref="A69:A70"/>
    <mergeCell ref="C69:D69"/>
    <mergeCell ref="F69:G69"/>
    <mergeCell ref="H69:I69"/>
    <mergeCell ref="B70:C70"/>
    <mergeCell ref="A50:I50"/>
    <mergeCell ref="A51:I51"/>
    <mergeCell ref="A52:A55"/>
    <mergeCell ref="XBT46:XCE46"/>
    <mergeCell ref="XCF46:XCQ46"/>
    <mergeCell ref="XCR46:XDC46"/>
    <mergeCell ref="XDD46:XDO46"/>
    <mergeCell ref="XDP46:XEA46"/>
    <mergeCell ref="XEB46:XEE46"/>
    <mergeCell ref="WYZ46:WZK46"/>
    <mergeCell ref="WZL46:WZW46"/>
    <mergeCell ref="WZX46:XAI46"/>
    <mergeCell ref="XAJ46:XAU46"/>
    <mergeCell ref="XAV46:XBG46"/>
    <mergeCell ref="XBH46:XBS46"/>
    <mergeCell ref="WWF46:WWQ46"/>
    <mergeCell ref="WWR46:WXC46"/>
    <mergeCell ref="WXD46:WXO46"/>
    <mergeCell ref="WXP46:WYA46"/>
    <mergeCell ref="WYB46:WYM46"/>
    <mergeCell ref="WYN46:WYY46"/>
    <mergeCell ref="WOJ46:WOU46"/>
    <mergeCell ref="WOV46:WPG46"/>
    <mergeCell ref="WPH46:WPS46"/>
    <mergeCell ref="WPT46:WQE46"/>
    <mergeCell ref="WQF46:WQQ46"/>
    <mergeCell ref="WLD46:WLO46"/>
    <mergeCell ref="WLP46:WMA46"/>
    <mergeCell ref="WMB46:WMM46"/>
    <mergeCell ref="WMN46:WMY46"/>
    <mergeCell ref="WMZ46:WNK46"/>
    <mergeCell ref="WNL46:WNW46"/>
    <mergeCell ref="WIJ46:WIU46"/>
    <mergeCell ref="WIV46:WJG46"/>
    <mergeCell ref="WJH46:WJS46"/>
    <mergeCell ref="WJT46:WKE46"/>
    <mergeCell ref="WKF46:WKQ46"/>
    <mergeCell ref="WKR46:WLC46"/>
    <mergeCell ref="WFP46:WGA46"/>
    <mergeCell ref="WGB46:WGM46"/>
    <mergeCell ref="WGN46:WGY46"/>
    <mergeCell ref="WGZ46:WHK46"/>
    <mergeCell ref="WHL46:WHW46"/>
    <mergeCell ref="WHX46:WII46"/>
    <mergeCell ref="WCV46:WDG46"/>
    <mergeCell ref="WDH46:WDS46"/>
    <mergeCell ref="WDT46:WEE46"/>
    <mergeCell ref="WEF46:WEQ46"/>
    <mergeCell ref="WER46:WFC46"/>
    <mergeCell ref="WFD46:WFO46"/>
    <mergeCell ref="WAB46:WAM46"/>
    <mergeCell ref="WAN46:WAY46"/>
    <mergeCell ref="WAZ46:WBK46"/>
    <mergeCell ref="WBL46:WBW46"/>
    <mergeCell ref="WBX46:WCI46"/>
    <mergeCell ref="WCJ46:WCU46"/>
    <mergeCell ref="VXH46:VXS46"/>
    <mergeCell ref="VXT46:VYE46"/>
    <mergeCell ref="VYF46:VYQ46"/>
    <mergeCell ref="VYR46:VZC46"/>
    <mergeCell ref="VZD46:VZO46"/>
    <mergeCell ref="VZP46:WAA46"/>
    <mergeCell ref="VUN46:VUY46"/>
    <mergeCell ref="VUZ46:VVK46"/>
    <mergeCell ref="VVL46:VVW46"/>
    <mergeCell ref="VVX46:VWI46"/>
    <mergeCell ref="VWJ46:VWU46"/>
    <mergeCell ref="VWV46:VXG46"/>
    <mergeCell ref="VRT46:VSE46"/>
    <mergeCell ref="VSF46:VSQ46"/>
    <mergeCell ref="VSR46:VTC46"/>
    <mergeCell ref="VTD46:VTO46"/>
    <mergeCell ref="VTP46:VUA46"/>
    <mergeCell ref="VUB46:VUM46"/>
    <mergeCell ref="VOZ46:VPK46"/>
    <mergeCell ref="VPL46:VPW46"/>
    <mergeCell ref="VPX46:VQI46"/>
    <mergeCell ref="VQJ46:VQU46"/>
    <mergeCell ref="VQV46:VRG46"/>
    <mergeCell ref="VRH46:VRS46"/>
    <mergeCell ref="VMF46:VMQ46"/>
    <mergeCell ref="VMR46:VNC46"/>
    <mergeCell ref="VND46:VNO46"/>
    <mergeCell ref="VNP46:VOA46"/>
    <mergeCell ref="VOB46:VOM46"/>
    <mergeCell ref="VON46:VOY46"/>
    <mergeCell ref="VJL46:VJW46"/>
    <mergeCell ref="VJX46:VKI46"/>
    <mergeCell ref="VKJ46:VKU46"/>
    <mergeCell ref="VKV46:VLG46"/>
    <mergeCell ref="VLH46:VLS46"/>
    <mergeCell ref="VLT46:VME46"/>
    <mergeCell ref="VGR46:VHC46"/>
    <mergeCell ref="VHD46:VHO46"/>
    <mergeCell ref="VHP46:VIA46"/>
    <mergeCell ref="VIB46:VIM46"/>
    <mergeCell ref="VIN46:VIY46"/>
    <mergeCell ref="VIZ46:VJK46"/>
    <mergeCell ref="VDX46:VEI46"/>
    <mergeCell ref="VEJ46:VEU46"/>
    <mergeCell ref="VEV46:VFG46"/>
    <mergeCell ref="VFH46:VFS46"/>
    <mergeCell ref="VFT46:VGE46"/>
    <mergeCell ref="VGF46:VGQ46"/>
    <mergeCell ref="VBD46:VBO46"/>
    <mergeCell ref="VBP46:VCA46"/>
    <mergeCell ref="VCB46:VCM46"/>
    <mergeCell ref="VCN46:VCY46"/>
    <mergeCell ref="VCZ46:VDK46"/>
    <mergeCell ref="VDL46:VDW46"/>
    <mergeCell ref="UYJ46:UYU46"/>
    <mergeCell ref="UYV46:UZG46"/>
    <mergeCell ref="UZH46:UZS46"/>
    <mergeCell ref="UZT46:VAE46"/>
    <mergeCell ref="VAF46:VAQ46"/>
    <mergeCell ref="VAR46:VBC46"/>
    <mergeCell ref="UVP46:UWA46"/>
    <mergeCell ref="UWB46:UWM46"/>
    <mergeCell ref="UWN46:UWY46"/>
    <mergeCell ref="UWZ46:UXK46"/>
    <mergeCell ref="UXL46:UXW46"/>
    <mergeCell ref="UXX46:UYI46"/>
    <mergeCell ref="USV46:UTG46"/>
    <mergeCell ref="UTH46:UTS46"/>
    <mergeCell ref="UTT46:UUE46"/>
    <mergeCell ref="UUF46:UUQ46"/>
    <mergeCell ref="UUR46:UVC46"/>
    <mergeCell ref="UVD46:UVO46"/>
    <mergeCell ref="UQB46:UQM46"/>
    <mergeCell ref="UQN46:UQY46"/>
    <mergeCell ref="UQZ46:URK46"/>
    <mergeCell ref="URL46:URW46"/>
    <mergeCell ref="URX46:USI46"/>
    <mergeCell ref="USJ46:USU46"/>
    <mergeCell ref="UNH46:UNS46"/>
    <mergeCell ref="UNT46:UOE46"/>
    <mergeCell ref="UOF46:UOQ46"/>
    <mergeCell ref="UOR46:UPC46"/>
    <mergeCell ref="UPD46:UPO46"/>
    <mergeCell ref="UPP46:UQA46"/>
    <mergeCell ref="UKN46:UKY46"/>
    <mergeCell ref="UKZ46:ULK46"/>
    <mergeCell ref="ULL46:ULW46"/>
    <mergeCell ref="ULX46:UMI46"/>
    <mergeCell ref="UMJ46:UMU46"/>
    <mergeCell ref="UMV46:UNG46"/>
    <mergeCell ref="UHT46:UIE46"/>
    <mergeCell ref="UIF46:UIQ46"/>
    <mergeCell ref="UIR46:UJC46"/>
    <mergeCell ref="UJD46:UJO46"/>
    <mergeCell ref="UJP46:UKA46"/>
    <mergeCell ref="UKB46:UKM46"/>
    <mergeCell ref="UEZ46:UFK46"/>
    <mergeCell ref="UFL46:UFW46"/>
    <mergeCell ref="UFX46:UGI46"/>
    <mergeCell ref="UGJ46:UGU46"/>
    <mergeCell ref="UGV46:UHG46"/>
    <mergeCell ref="UHH46:UHS46"/>
    <mergeCell ref="UCF46:UCQ46"/>
    <mergeCell ref="UCR46:UDC46"/>
    <mergeCell ref="UDD46:UDO46"/>
    <mergeCell ref="UDP46:UEA46"/>
    <mergeCell ref="UEB46:UEM46"/>
    <mergeCell ref="UEN46:UEY46"/>
    <mergeCell ref="TZL46:TZW46"/>
    <mergeCell ref="TZX46:UAI46"/>
    <mergeCell ref="UAJ46:UAU46"/>
    <mergeCell ref="UAV46:UBG46"/>
    <mergeCell ref="UBH46:UBS46"/>
    <mergeCell ref="UBT46:UCE46"/>
    <mergeCell ref="TWR46:TXC46"/>
    <mergeCell ref="TXD46:TXO46"/>
    <mergeCell ref="TXP46:TYA46"/>
    <mergeCell ref="TYB46:TYM46"/>
    <mergeCell ref="TYN46:TYY46"/>
    <mergeCell ref="TYZ46:TZK46"/>
    <mergeCell ref="TTX46:TUI46"/>
    <mergeCell ref="TUJ46:TUU46"/>
    <mergeCell ref="TUV46:TVG46"/>
    <mergeCell ref="TVH46:TVS46"/>
    <mergeCell ref="TVT46:TWE46"/>
    <mergeCell ref="TWF46:TWQ46"/>
    <mergeCell ref="TRD46:TRO46"/>
    <mergeCell ref="TRP46:TSA46"/>
    <mergeCell ref="TSB46:TSM46"/>
    <mergeCell ref="TSN46:TSY46"/>
    <mergeCell ref="TSZ46:TTK46"/>
    <mergeCell ref="TTL46:TTW46"/>
    <mergeCell ref="TOJ46:TOU46"/>
    <mergeCell ref="TOV46:TPG46"/>
    <mergeCell ref="TPH46:TPS46"/>
    <mergeCell ref="TPT46:TQE46"/>
    <mergeCell ref="TQF46:TQQ46"/>
    <mergeCell ref="TQR46:TRC46"/>
    <mergeCell ref="TLP46:TMA46"/>
    <mergeCell ref="TMB46:TMM46"/>
    <mergeCell ref="TMN46:TMY46"/>
    <mergeCell ref="TMZ46:TNK46"/>
    <mergeCell ref="TNL46:TNW46"/>
    <mergeCell ref="TNX46:TOI46"/>
    <mergeCell ref="TIV46:TJG46"/>
    <mergeCell ref="TJH46:TJS46"/>
    <mergeCell ref="TJT46:TKE46"/>
    <mergeCell ref="TKF46:TKQ46"/>
    <mergeCell ref="TKR46:TLC46"/>
    <mergeCell ref="TLD46:TLO46"/>
    <mergeCell ref="TGB46:TGM46"/>
    <mergeCell ref="TGN46:TGY46"/>
    <mergeCell ref="TGZ46:THK46"/>
    <mergeCell ref="THL46:THW46"/>
    <mergeCell ref="THX46:TII46"/>
    <mergeCell ref="TIJ46:TIU46"/>
    <mergeCell ref="TDH46:TDS46"/>
    <mergeCell ref="TDT46:TEE46"/>
    <mergeCell ref="TEF46:TEQ46"/>
    <mergeCell ref="TER46:TFC46"/>
    <mergeCell ref="TFD46:TFO46"/>
    <mergeCell ref="TFP46:TGA46"/>
    <mergeCell ref="TAN46:TAY46"/>
    <mergeCell ref="TAZ46:TBK46"/>
    <mergeCell ref="TBL46:TBW46"/>
    <mergeCell ref="TBX46:TCI46"/>
    <mergeCell ref="TCJ46:TCU46"/>
    <mergeCell ref="TCV46:TDG46"/>
    <mergeCell ref="SXT46:SYE46"/>
    <mergeCell ref="SYF46:SYQ46"/>
    <mergeCell ref="SYR46:SZC46"/>
    <mergeCell ref="SZD46:SZO46"/>
    <mergeCell ref="SZP46:TAA46"/>
    <mergeCell ref="TAB46:TAM46"/>
    <mergeCell ref="SUZ46:SVK46"/>
    <mergeCell ref="SVL46:SVW46"/>
    <mergeCell ref="SVX46:SWI46"/>
    <mergeCell ref="SWJ46:SWU46"/>
    <mergeCell ref="SWV46:SXG46"/>
    <mergeCell ref="SXH46:SXS46"/>
    <mergeCell ref="SSF46:SSQ46"/>
    <mergeCell ref="SSR46:STC46"/>
    <mergeCell ref="STD46:STO46"/>
    <mergeCell ref="STP46:SUA46"/>
    <mergeCell ref="SUB46:SUM46"/>
    <mergeCell ref="SUN46:SUY46"/>
    <mergeCell ref="SPL46:SPW46"/>
    <mergeCell ref="SPX46:SQI46"/>
    <mergeCell ref="SQJ46:SQU46"/>
    <mergeCell ref="SQV46:SRG46"/>
    <mergeCell ref="SRH46:SRS46"/>
    <mergeCell ref="SRT46:SSE46"/>
    <mergeCell ref="SMR46:SNC46"/>
    <mergeCell ref="SND46:SNO46"/>
    <mergeCell ref="SNP46:SOA46"/>
    <mergeCell ref="SOB46:SOM46"/>
    <mergeCell ref="SON46:SOY46"/>
    <mergeCell ref="SOZ46:SPK46"/>
    <mergeCell ref="SJX46:SKI46"/>
    <mergeCell ref="SKJ46:SKU46"/>
    <mergeCell ref="SKV46:SLG46"/>
    <mergeCell ref="SLH46:SLS46"/>
    <mergeCell ref="SLT46:SME46"/>
    <mergeCell ref="SMF46:SMQ46"/>
    <mergeCell ref="SHD46:SHO46"/>
    <mergeCell ref="SHP46:SIA46"/>
    <mergeCell ref="SIB46:SIM46"/>
    <mergeCell ref="SIN46:SIY46"/>
    <mergeCell ref="SIZ46:SJK46"/>
    <mergeCell ref="SJL46:SJW46"/>
    <mergeCell ref="SEJ46:SEU46"/>
    <mergeCell ref="SEV46:SFG46"/>
    <mergeCell ref="SFH46:SFS46"/>
    <mergeCell ref="SFT46:SGE46"/>
    <mergeCell ref="SGF46:SGQ46"/>
    <mergeCell ref="SGR46:SHC46"/>
    <mergeCell ref="SBP46:SCA46"/>
    <mergeCell ref="SCB46:SCM46"/>
    <mergeCell ref="SCN46:SCY46"/>
    <mergeCell ref="SCZ46:SDK46"/>
    <mergeCell ref="SDL46:SDW46"/>
    <mergeCell ref="SDX46:SEI46"/>
    <mergeCell ref="RYV46:RZG46"/>
    <mergeCell ref="RZH46:RZS46"/>
    <mergeCell ref="RZT46:SAE46"/>
    <mergeCell ref="SAF46:SAQ46"/>
    <mergeCell ref="SAR46:SBC46"/>
    <mergeCell ref="SBD46:SBO46"/>
    <mergeCell ref="RWB46:RWM46"/>
    <mergeCell ref="RWN46:RWY46"/>
    <mergeCell ref="RWZ46:RXK46"/>
    <mergeCell ref="RXL46:RXW46"/>
    <mergeCell ref="RXX46:RYI46"/>
    <mergeCell ref="RYJ46:RYU46"/>
    <mergeCell ref="RTH46:RTS46"/>
    <mergeCell ref="RTT46:RUE46"/>
    <mergeCell ref="RUF46:RUQ46"/>
    <mergeCell ref="RUR46:RVC46"/>
    <mergeCell ref="RVD46:RVO46"/>
    <mergeCell ref="RVP46:RWA46"/>
    <mergeCell ref="RQN46:RQY46"/>
    <mergeCell ref="RQZ46:RRK46"/>
    <mergeCell ref="RRL46:RRW46"/>
    <mergeCell ref="RRX46:RSI46"/>
    <mergeCell ref="RSJ46:RSU46"/>
    <mergeCell ref="RSV46:RTG46"/>
    <mergeCell ref="RNT46:ROE46"/>
    <mergeCell ref="ROF46:ROQ46"/>
    <mergeCell ref="ROR46:RPC46"/>
    <mergeCell ref="RPD46:RPO46"/>
    <mergeCell ref="RPP46:RQA46"/>
    <mergeCell ref="RQB46:RQM46"/>
    <mergeCell ref="RKZ46:RLK46"/>
    <mergeCell ref="RLL46:RLW46"/>
    <mergeCell ref="RLX46:RMI46"/>
    <mergeCell ref="RMJ46:RMU46"/>
    <mergeCell ref="RMV46:RNG46"/>
    <mergeCell ref="RNH46:RNS46"/>
    <mergeCell ref="RIF46:RIQ46"/>
    <mergeCell ref="RIR46:RJC46"/>
    <mergeCell ref="RJD46:RJO46"/>
    <mergeCell ref="RJP46:RKA46"/>
    <mergeCell ref="RKB46:RKM46"/>
    <mergeCell ref="RKN46:RKY46"/>
    <mergeCell ref="RFL46:RFW46"/>
    <mergeCell ref="RFX46:RGI46"/>
    <mergeCell ref="RGJ46:RGU46"/>
    <mergeCell ref="RGV46:RHG46"/>
    <mergeCell ref="RHH46:RHS46"/>
    <mergeCell ref="RHT46:RIE46"/>
    <mergeCell ref="RCR46:RDC46"/>
    <mergeCell ref="RDD46:RDO46"/>
    <mergeCell ref="RDP46:REA46"/>
    <mergeCell ref="REB46:REM46"/>
    <mergeCell ref="REN46:REY46"/>
    <mergeCell ref="REZ46:RFK46"/>
    <mergeCell ref="QZX46:RAI46"/>
    <mergeCell ref="RAJ46:RAU46"/>
    <mergeCell ref="RAV46:RBG46"/>
    <mergeCell ref="RBH46:RBS46"/>
    <mergeCell ref="RBT46:RCE46"/>
    <mergeCell ref="RCF46:RCQ46"/>
    <mergeCell ref="QXD46:QXO46"/>
    <mergeCell ref="QXP46:QYA46"/>
    <mergeCell ref="QYB46:QYM46"/>
    <mergeCell ref="QYN46:QYY46"/>
    <mergeCell ref="QYZ46:QZK46"/>
    <mergeCell ref="QZL46:QZW46"/>
    <mergeCell ref="QUJ46:QUU46"/>
    <mergeCell ref="QUV46:QVG46"/>
    <mergeCell ref="QVH46:QVS46"/>
    <mergeCell ref="QVT46:QWE46"/>
    <mergeCell ref="QWF46:QWQ46"/>
    <mergeCell ref="QWR46:QXC46"/>
    <mergeCell ref="QRP46:QSA46"/>
    <mergeCell ref="QSB46:QSM46"/>
    <mergeCell ref="QSN46:QSY46"/>
    <mergeCell ref="QSZ46:QTK46"/>
    <mergeCell ref="QTL46:QTW46"/>
    <mergeCell ref="QTX46:QUI46"/>
    <mergeCell ref="QOV46:QPG46"/>
    <mergeCell ref="QPH46:QPS46"/>
    <mergeCell ref="QPT46:QQE46"/>
    <mergeCell ref="QQF46:QQQ46"/>
    <mergeCell ref="QQR46:QRC46"/>
    <mergeCell ref="QRD46:QRO46"/>
    <mergeCell ref="QMB46:QMM46"/>
    <mergeCell ref="QMN46:QMY46"/>
    <mergeCell ref="QMZ46:QNK46"/>
    <mergeCell ref="QNL46:QNW46"/>
    <mergeCell ref="QNX46:QOI46"/>
    <mergeCell ref="QOJ46:QOU46"/>
    <mergeCell ref="QJH46:QJS46"/>
    <mergeCell ref="QJT46:QKE46"/>
    <mergeCell ref="QKF46:QKQ46"/>
    <mergeCell ref="QKR46:QLC46"/>
    <mergeCell ref="QLD46:QLO46"/>
    <mergeCell ref="QLP46:QMA46"/>
    <mergeCell ref="QGN46:QGY46"/>
    <mergeCell ref="QGZ46:QHK46"/>
    <mergeCell ref="QHL46:QHW46"/>
    <mergeCell ref="QHX46:QII46"/>
    <mergeCell ref="QIJ46:QIU46"/>
    <mergeCell ref="QIV46:QJG46"/>
    <mergeCell ref="QDT46:QEE46"/>
    <mergeCell ref="QEF46:QEQ46"/>
    <mergeCell ref="QER46:QFC46"/>
    <mergeCell ref="QFD46:QFO46"/>
    <mergeCell ref="QFP46:QGA46"/>
    <mergeCell ref="QGB46:QGM46"/>
    <mergeCell ref="QAZ46:QBK46"/>
    <mergeCell ref="QBL46:QBW46"/>
    <mergeCell ref="QBX46:QCI46"/>
    <mergeCell ref="QCJ46:QCU46"/>
    <mergeCell ref="QCV46:QDG46"/>
    <mergeCell ref="QDH46:QDS46"/>
    <mergeCell ref="PYF46:PYQ46"/>
    <mergeCell ref="PYR46:PZC46"/>
    <mergeCell ref="PZD46:PZO46"/>
    <mergeCell ref="PZP46:QAA46"/>
    <mergeCell ref="QAB46:QAM46"/>
    <mergeCell ref="QAN46:QAY46"/>
    <mergeCell ref="PVL46:PVW46"/>
    <mergeCell ref="PVX46:PWI46"/>
    <mergeCell ref="PWJ46:PWU46"/>
    <mergeCell ref="PWV46:PXG46"/>
    <mergeCell ref="PXH46:PXS46"/>
    <mergeCell ref="PXT46:PYE46"/>
    <mergeCell ref="PSR46:PTC46"/>
    <mergeCell ref="PTD46:PTO46"/>
    <mergeCell ref="PTP46:PUA46"/>
    <mergeCell ref="PUB46:PUM46"/>
    <mergeCell ref="PUN46:PUY46"/>
    <mergeCell ref="PUZ46:PVK46"/>
    <mergeCell ref="PPX46:PQI46"/>
    <mergeCell ref="PQJ46:PQU46"/>
    <mergeCell ref="PQV46:PRG46"/>
    <mergeCell ref="PRH46:PRS46"/>
    <mergeCell ref="PRT46:PSE46"/>
    <mergeCell ref="PSF46:PSQ46"/>
    <mergeCell ref="PND46:PNO46"/>
    <mergeCell ref="PNP46:POA46"/>
    <mergeCell ref="POB46:POM46"/>
    <mergeCell ref="PON46:POY46"/>
    <mergeCell ref="POZ46:PPK46"/>
    <mergeCell ref="PPL46:PPW46"/>
    <mergeCell ref="PKJ46:PKU46"/>
    <mergeCell ref="PKV46:PLG46"/>
    <mergeCell ref="PLH46:PLS46"/>
    <mergeCell ref="PLT46:PME46"/>
    <mergeCell ref="PMF46:PMQ46"/>
    <mergeCell ref="PMR46:PNC46"/>
    <mergeCell ref="PHP46:PIA46"/>
    <mergeCell ref="PIB46:PIM46"/>
    <mergeCell ref="PIN46:PIY46"/>
    <mergeCell ref="PIZ46:PJK46"/>
    <mergeCell ref="PJL46:PJW46"/>
    <mergeCell ref="PJX46:PKI46"/>
    <mergeCell ref="PEV46:PFG46"/>
    <mergeCell ref="PFH46:PFS46"/>
    <mergeCell ref="PFT46:PGE46"/>
    <mergeCell ref="PGF46:PGQ46"/>
    <mergeCell ref="PGR46:PHC46"/>
    <mergeCell ref="PHD46:PHO46"/>
    <mergeCell ref="PCB46:PCM46"/>
    <mergeCell ref="PCN46:PCY46"/>
    <mergeCell ref="PCZ46:PDK46"/>
    <mergeCell ref="PDL46:PDW46"/>
    <mergeCell ref="PDX46:PEI46"/>
    <mergeCell ref="PEJ46:PEU46"/>
    <mergeCell ref="OZH46:OZS46"/>
    <mergeCell ref="OZT46:PAE46"/>
    <mergeCell ref="PAF46:PAQ46"/>
    <mergeCell ref="PAR46:PBC46"/>
    <mergeCell ref="PBD46:PBO46"/>
    <mergeCell ref="PBP46:PCA46"/>
    <mergeCell ref="OWN46:OWY46"/>
    <mergeCell ref="OWZ46:OXK46"/>
    <mergeCell ref="OXL46:OXW46"/>
    <mergeCell ref="OXX46:OYI46"/>
    <mergeCell ref="OYJ46:OYU46"/>
    <mergeCell ref="OYV46:OZG46"/>
    <mergeCell ref="OTT46:OUE46"/>
    <mergeCell ref="OUF46:OUQ46"/>
    <mergeCell ref="OUR46:OVC46"/>
    <mergeCell ref="OVD46:OVO46"/>
    <mergeCell ref="OVP46:OWA46"/>
    <mergeCell ref="OWB46:OWM46"/>
    <mergeCell ref="OQZ46:ORK46"/>
    <mergeCell ref="ORL46:ORW46"/>
    <mergeCell ref="ORX46:OSI46"/>
    <mergeCell ref="OSJ46:OSU46"/>
    <mergeCell ref="OSV46:OTG46"/>
    <mergeCell ref="OTH46:OTS46"/>
    <mergeCell ref="OOF46:OOQ46"/>
    <mergeCell ref="OOR46:OPC46"/>
    <mergeCell ref="OPD46:OPO46"/>
    <mergeCell ref="OPP46:OQA46"/>
    <mergeCell ref="OQB46:OQM46"/>
    <mergeCell ref="OQN46:OQY46"/>
    <mergeCell ref="OLL46:OLW46"/>
    <mergeCell ref="OLX46:OMI46"/>
    <mergeCell ref="OMJ46:OMU46"/>
    <mergeCell ref="OMV46:ONG46"/>
    <mergeCell ref="ONH46:ONS46"/>
    <mergeCell ref="ONT46:OOE46"/>
    <mergeCell ref="OIR46:OJC46"/>
    <mergeCell ref="OJD46:OJO46"/>
    <mergeCell ref="OJP46:OKA46"/>
    <mergeCell ref="OKB46:OKM46"/>
    <mergeCell ref="OKN46:OKY46"/>
    <mergeCell ref="OKZ46:OLK46"/>
    <mergeCell ref="OFX46:OGI46"/>
    <mergeCell ref="OGJ46:OGU46"/>
    <mergeCell ref="OGV46:OHG46"/>
    <mergeCell ref="OHH46:OHS46"/>
    <mergeCell ref="OHT46:OIE46"/>
    <mergeCell ref="OIF46:OIQ46"/>
    <mergeCell ref="ODD46:ODO46"/>
    <mergeCell ref="ODP46:OEA46"/>
    <mergeCell ref="OEB46:OEM46"/>
    <mergeCell ref="OEN46:OEY46"/>
    <mergeCell ref="OEZ46:OFK46"/>
    <mergeCell ref="OFL46:OFW46"/>
    <mergeCell ref="OAJ46:OAU46"/>
    <mergeCell ref="OAV46:OBG46"/>
    <mergeCell ref="OBH46:OBS46"/>
    <mergeCell ref="OBT46:OCE46"/>
    <mergeCell ref="OCF46:OCQ46"/>
    <mergeCell ref="OCR46:ODC46"/>
    <mergeCell ref="NXP46:NYA46"/>
    <mergeCell ref="NYB46:NYM46"/>
    <mergeCell ref="NYN46:NYY46"/>
    <mergeCell ref="NYZ46:NZK46"/>
    <mergeCell ref="NZL46:NZW46"/>
    <mergeCell ref="NZX46:OAI46"/>
    <mergeCell ref="NUV46:NVG46"/>
    <mergeCell ref="NVH46:NVS46"/>
    <mergeCell ref="NVT46:NWE46"/>
    <mergeCell ref="NWF46:NWQ46"/>
    <mergeCell ref="NWR46:NXC46"/>
    <mergeCell ref="NXD46:NXO46"/>
    <mergeCell ref="NSB46:NSM46"/>
    <mergeCell ref="NSN46:NSY46"/>
    <mergeCell ref="NSZ46:NTK46"/>
    <mergeCell ref="NTL46:NTW46"/>
    <mergeCell ref="NTX46:NUI46"/>
    <mergeCell ref="NUJ46:NUU46"/>
    <mergeCell ref="NPH46:NPS46"/>
    <mergeCell ref="NPT46:NQE46"/>
    <mergeCell ref="NQF46:NQQ46"/>
    <mergeCell ref="NQR46:NRC46"/>
    <mergeCell ref="NRD46:NRO46"/>
    <mergeCell ref="NRP46:NSA46"/>
    <mergeCell ref="NMN46:NMY46"/>
    <mergeCell ref="NMZ46:NNK46"/>
    <mergeCell ref="NNL46:NNW46"/>
    <mergeCell ref="NNX46:NOI46"/>
    <mergeCell ref="NOJ46:NOU46"/>
    <mergeCell ref="NOV46:NPG46"/>
    <mergeCell ref="NJT46:NKE46"/>
    <mergeCell ref="NKF46:NKQ46"/>
    <mergeCell ref="NKR46:NLC46"/>
    <mergeCell ref="NLD46:NLO46"/>
    <mergeCell ref="NLP46:NMA46"/>
    <mergeCell ref="NMB46:NMM46"/>
    <mergeCell ref="NGZ46:NHK46"/>
    <mergeCell ref="NHL46:NHW46"/>
    <mergeCell ref="NHX46:NII46"/>
    <mergeCell ref="NIJ46:NIU46"/>
    <mergeCell ref="NIV46:NJG46"/>
    <mergeCell ref="NJH46:NJS46"/>
    <mergeCell ref="NEF46:NEQ46"/>
    <mergeCell ref="NER46:NFC46"/>
    <mergeCell ref="NFD46:NFO46"/>
    <mergeCell ref="NFP46:NGA46"/>
    <mergeCell ref="NGB46:NGM46"/>
    <mergeCell ref="NGN46:NGY46"/>
    <mergeCell ref="NBL46:NBW46"/>
    <mergeCell ref="NBX46:NCI46"/>
    <mergeCell ref="NCJ46:NCU46"/>
    <mergeCell ref="NCV46:NDG46"/>
    <mergeCell ref="NDH46:NDS46"/>
    <mergeCell ref="NDT46:NEE46"/>
    <mergeCell ref="MYR46:MZC46"/>
    <mergeCell ref="MZD46:MZO46"/>
    <mergeCell ref="MZP46:NAA46"/>
    <mergeCell ref="NAB46:NAM46"/>
    <mergeCell ref="NAN46:NAY46"/>
    <mergeCell ref="NAZ46:NBK46"/>
    <mergeCell ref="MVX46:MWI46"/>
    <mergeCell ref="MWJ46:MWU46"/>
    <mergeCell ref="MWV46:MXG46"/>
    <mergeCell ref="MXH46:MXS46"/>
    <mergeCell ref="MXT46:MYE46"/>
    <mergeCell ref="MYF46:MYQ46"/>
    <mergeCell ref="MTD46:MTO46"/>
    <mergeCell ref="MTP46:MUA46"/>
    <mergeCell ref="MUB46:MUM46"/>
    <mergeCell ref="MUN46:MUY46"/>
    <mergeCell ref="MUZ46:MVK46"/>
    <mergeCell ref="MVL46:MVW46"/>
    <mergeCell ref="MQJ46:MQU46"/>
    <mergeCell ref="MQV46:MRG46"/>
    <mergeCell ref="MRH46:MRS46"/>
    <mergeCell ref="MRT46:MSE46"/>
    <mergeCell ref="MSF46:MSQ46"/>
    <mergeCell ref="MSR46:MTC46"/>
    <mergeCell ref="MNP46:MOA46"/>
    <mergeCell ref="MOB46:MOM46"/>
    <mergeCell ref="MON46:MOY46"/>
    <mergeCell ref="MOZ46:MPK46"/>
    <mergeCell ref="MPL46:MPW46"/>
    <mergeCell ref="MPX46:MQI46"/>
    <mergeCell ref="MKV46:MLG46"/>
    <mergeCell ref="MLH46:MLS46"/>
    <mergeCell ref="MLT46:MME46"/>
    <mergeCell ref="MMF46:MMQ46"/>
    <mergeCell ref="MMR46:MNC46"/>
    <mergeCell ref="MND46:MNO46"/>
    <mergeCell ref="MIB46:MIM46"/>
    <mergeCell ref="MIN46:MIY46"/>
    <mergeCell ref="MIZ46:MJK46"/>
    <mergeCell ref="MJL46:MJW46"/>
    <mergeCell ref="MJX46:MKI46"/>
    <mergeCell ref="MKJ46:MKU46"/>
    <mergeCell ref="MFH46:MFS46"/>
    <mergeCell ref="MFT46:MGE46"/>
    <mergeCell ref="MGF46:MGQ46"/>
    <mergeCell ref="MGR46:MHC46"/>
    <mergeCell ref="MHD46:MHO46"/>
    <mergeCell ref="MHP46:MIA46"/>
    <mergeCell ref="MCN46:MCY46"/>
    <mergeCell ref="MCZ46:MDK46"/>
    <mergeCell ref="MDL46:MDW46"/>
    <mergeCell ref="MDX46:MEI46"/>
    <mergeCell ref="MEJ46:MEU46"/>
    <mergeCell ref="MEV46:MFG46"/>
    <mergeCell ref="LZT46:MAE46"/>
    <mergeCell ref="MAF46:MAQ46"/>
    <mergeCell ref="MAR46:MBC46"/>
    <mergeCell ref="MBD46:MBO46"/>
    <mergeCell ref="MBP46:MCA46"/>
    <mergeCell ref="MCB46:MCM46"/>
    <mergeCell ref="LWZ46:LXK46"/>
    <mergeCell ref="LXL46:LXW46"/>
    <mergeCell ref="LXX46:LYI46"/>
    <mergeCell ref="LYJ46:LYU46"/>
    <mergeCell ref="LYV46:LZG46"/>
    <mergeCell ref="LZH46:LZS46"/>
    <mergeCell ref="LUF46:LUQ46"/>
    <mergeCell ref="LUR46:LVC46"/>
    <mergeCell ref="LVD46:LVO46"/>
    <mergeCell ref="LVP46:LWA46"/>
    <mergeCell ref="LWB46:LWM46"/>
    <mergeCell ref="LWN46:LWY46"/>
    <mergeCell ref="LRL46:LRW46"/>
    <mergeCell ref="LRX46:LSI46"/>
    <mergeCell ref="LSJ46:LSU46"/>
    <mergeCell ref="LSV46:LTG46"/>
    <mergeCell ref="LTH46:LTS46"/>
    <mergeCell ref="LTT46:LUE46"/>
    <mergeCell ref="LOR46:LPC46"/>
    <mergeCell ref="LPD46:LPO46"/>
    <mergeCell ref="LPP46:LQA46"/>
    <mergeCell ref="LQB46:LQM46"/>
    <mergeCell ref="LQN46:LQY46"/>
    <mergeCell ref="LQZ46:LRK46"/>
    <mergeCell ref="LLX46:LMI46"/>
    <mergeCell ref="LMJ46:LMU46"/>
    <mergeCell ref="LMV46:LNG46"/>
    <mergeCell ref="LNH46:LNS46"/>
    <mergeCell ref="LNT46:LOE46"/>
    <mergeCell ref="LOF46:LOQ46"/>
    <mergeCell ref="LJD46:LJO46"/>
    <mergeCell ref="LJP46:LKA46"/>
    <mergeCell ref="LKB46:LKM46"/>
    <mergeCell ref="LKN46:LKY46"/>
    <mergeCell ref="LKZ46:LLK46"/>
    <mergeCell ref="LLL46:LLW46"/>
    <mergeCell ref="LGJ46:LGU46"/>
    <mergeCell ref="LGV46:LHG46"/>
    <mergeCell ref="LHH46:LHS46"/>
    <mergeCell ref="LHT46:LIE46"/>
    <mergeCell ref="LIF46:LIQ46"/>
    <mergeCell ref="LIR46:LJC46"/>
    <mergeCell ref="LDP46:LEA46"/>
    <mergeCell ref="LEB46:LEM46"/>
    <mergeCell ref="LEN46:LEY46"/>
    <mergeCell ref="LEZ46:LFK46"/>
    <mergeCell ref="LFL46:LFW46"/>
    <mergeCell ref="LFX46:LGI46"/>
    <mergeCell ref="LAV46:LBG46"/>
    <mergeCell ref="LBH46:LBS46"/>
    <mergeCell ref="LBT46:LCE46"/>
    <mergeCell ref="LCF46:LCQ46"/>
    <mergeCell ref="LCR46:LDC46"/>
    <mergeCell ref="LDD46:LDO46"/>
    <mergeCell ref="KYB46:KYM46"/>
    <mergeCell ref="KYN46:KYY46"/>
    <mergeCell ref="KYZ46:KZK46"/>
    <mergeCell ref="KZL46:KZW46"/>
    <mergeCell ref="KZX46:LAI46"/>
    <mergeCell ref="LAJ46:LAU46"/>
    <mergeCell ref="KVH46:KVS46"/>
    <mergeCell ref="KVT46:KWE46"/>
    <mergeCell ref="KWF46:KWQ46"/>
    <mergeCell ref="KWR46:KXC46"/>
    <mergeCell ref="KXD46:KXO46"/>
    <mergeCell ref="KXP46:KYA46"/>
    <mergeCell ref="KSN46:KSY46"/>
    <mergeCell ref="KSZ46:KTK46"/>
    <mergeCell ref="KTL46:KTW46"/>
    <mergeCell ref="KTX46:KUI46"/>
    <mergeCell ref="KUJ46:KUU46"/>
    <mergeCell ref="KUV46:KVG46"/>
    <mergeCell ref="KPT46:KQE46"/>
    <mergeCell ref="KQF46:KQQ46"/>
    <mergeCell ref="KQR46:KRC46"/>
    <mergeCell ref="KRD46:KRO46"/>
    <mergeCell ref="KRP46:KSA46"/>
    <mergeCell ref="KSB46:KSM46"/>
    <mergeCell ref="KMZ46:KNK46"/>
    <mergeCell ref="KNL46:KNW46"/>
    <mergeCell ref="KNX46:KOI46"/>
    <mergeCell ref="KOJ46:KOU46"/>
    <mergeCell ref="KOV46:KPG46"/>
    <mergeCell ref="KPH46:KPS46"/>
    <mergeCell ref="KKF46:KKQ46"/>
    <mergeCell ref="KKR46:KLC46"/>
    <mergeCell ref="KLD46:KLO46"/>
    <mergeCell ref="KLP46:KMA46"/>
    <mergeCell ref="KMB46:KMM46"/>
    <mergeCell ref="KMN46:KMY46"/>
    <mergeCell ref="KHL46:KHW46"/>
    <mergeCell ref="KHX46:KII46"/>
    <mergeCell ref="KIJ46:KIU46"/>
    <mergeCell ref="KIV46:KJG46"/>
    <mergeCell ref="KJH46:KJS46"/>
    <mergeCell ref="KJT46:KKE46"/>
    <mergeCell ref="KER46:KFC46"/>
    <mergeCell ref="KFD46:KFO46"/>
    <mergeCell ref="KFP46:KGA46"/>
    <mergeCell ref="KGB46:KGM46"/>
    <mergeCell ref="KGN46:KGY46"/>
    <mergeCell ref="KGZ46:KHK46"/>
    <mergeCell ref="KBX46:KCI46"/>
    <mergeCell ref="KCJ46:KCU46"/>
    <mergeCell ref="KCV46:KDG46"/>
    <mergeCell ref="KDH46:KDS46"/>
    <mergeCell ref="KDT46:KEE46"/>
    <mergeCell ref="KEF46:KEQ46"/>
    <mergeCell ref="JZD46:JZO46"/>
    <mergeCell ref="JZP46:KAA46"/>
    <mergeCell ref="KAB46:KAM46"/>
    <mergeCell ref="KAN46:KAY46"/>
    <mergeCell ref="KAZ46:KBK46"/>
    <mergeCell ref="KBL46:KBW46"/>
    <mergeCell ref="JWJ46:JWU46"/>
    <mergeCell ref="JWV46:JXG46"/>
    <mergeCell ref="JXH46:JXS46"/>
    <mergeCell ref="JXT46:JYE46"/>
    <mergeCell ref="JYF46:JYQ46"/>
    <mergeCell ref="JYR46:JZC46"/>
    <mergeCell ref="JTP46:JUA46"/>
    <mergeCell ref="JUB46:JUM46"/>
    <mergeCell ref="JUN46:JUY46"/>
    <mergeCell ref="JUZ46:JVK46"/>
    <mergeCell ref="JVL46:JVW46"/>
    <mergeCell ref="JVX46:JWI46"/>
    <mergeCell ref="JQV46:JRG46"/>
    <mergeCell ref="JRH46:JRS46"/>
    <mergeCell ref="JRT46:JSE46"/>
    <mergeCell ref="JSF46:JSQ46"/>
    <mergeCell ref="JSR46:JTC46"/>
    <mergeCell ref="JTD46:JTO46"/>
    <mergeCell ref="JOB46:JOM46"/>
    <mergeCell ref="JON46:JOY46"/>
    <mergeCell ref="JOZ46:JPK46"/>
    <mergeCell ref="JPL46:JPW46"/>
    <mergeCell ref="JPX46:JQI46"/>
    <mergeCell ref="JQJ46:JQU46"/>
    <mergeCell ref="JLH46:JLS46"/>
    <mergeCell ref="JLT46:JME46"/>
    <mergeCell ref="JMF46:JMQ46"/>
    <mergeCell ref="JMR46:JNC46"/>
    <mergeCell ref="JND46:JNO46"/>
    <mergeCell ref="JNP46:JOA46"/>
    <mergeCell ref="JIN46:JIY46"/>
    <mergeCell ref="JIZ46:JJK46"/>
    <mergeCell ref="JJL46:JJW46"/>
    <mergeCell ref="JJX46:JKI46"/>
    <mergeCell ref="JKJ46:JKU46"/>
    <mergeCell ref="JKV46:JLG46"/>
    <mergeCell ref="JFT46:JGE46"/>
    <mergeCell ref="JGF46:JGQ46"/>
    <mergeCell ref="JGR46:JHC46"/>
    <mergeCell ref="JHD46:JHO46"/>
    <mergeCell ref="JHP46:JIA46"/>
    <mergeCell ref="JIB46:JIM46"/>
    <mergeCell ref="JCZ46:JDK46"/>
    <mergeCell ref="JDL46:JDW46"/>
    <mergeCell ref="JDX46:JEI46"/>
    <mergeCell ref="JEJ46:JEU46"/>
    <mergeCell ref="JEV46:JFG46"/>
    <mergeCell ref="JFH46:JFS46"/>
    <mergeCell ref="JAF46:JAQ46"/>
    <mergeCell ref="JAR46:JBC46"/>
    <mergeCell ref="JBD46:JBO46"/>
    <mergeCell ref="JBP46:JCA46"/>
    <mergeCell ref="JCB46:JCM46"/>
    <mergeCell ref="JCN46:JCY46"/>
    <mergeCell ref="IXL46:IXW46"/>
    <mergeCell ref="IXX46:IYI46"/>
    <mergeCell ref="IYJ46:IYU46"/>
    <mergeCell ref="IYV46:IZG46"/>
    <mergeCell ref="IZH46:IZS46"/>
    <mergeCell ref="IZT46:JAE46"/>
    <mergeCell ref="IUR46:IVC46"/>
    <mergeCell ref="IVD46:IVO46"/>
    <mergeCell ref="IVP46:IWA46"/>
    <mergeCell ref="IWB46:IWM46"/>
    <mergeCell ref="IWN46:IWY46"/>
    <mergeCell ref="IWZ46:IXK46"/>
    <mergeCell ref="IRX46:ISI46"/>
    <mergeCell ref="ISJ46:ISU46"/>
    <mergeCell ref="ISV46:ITG46"/>
    <mergeCell ref="ITH46:ITS46"/>
    <mergeCell ref="ITT46:IUE46"/>
    <mergeCell ref="IUF46:IUQ46"/>
    <mergeCell ref="IPD46:IPO46"/>
    <mergeCell ref="IPP46:IQA46"/>
    <mergeCell ref="IQB46:IQM46"/>
    <mergeCell ref="IQN46:IQY46"/>
    <mergeCell ref="IQZ46:IRK46"/>
    <mergeCell ref="IRL46:IRW46"/>
    <mergeCell ref="IMJ46:IMU46"/>
    <mergeCell ref="IMV46:ING46"/>
    <mergeCell ref="INH46:INS46"/>
    <mergeCell ref="INT46:IOE46"/>
    <mergeCell ref="IOF46:IOQ46"/>
    <mergeCell ref="IOR46:IPC46"/>
    <mergeCell ref="IJP46:IKA46"/>
    <mergeCell ref="IKB46:IKM46"/>
    <mergeCell ref="IKN46:IKY46"/>
    <mergeCell ref="IKZ46:ILK46"/>
    <mergeCell ref="ILL46:ILW46"/>
    <mergeCell ref="ILX46:IMI46"/>
    <mergeCell ref="IGV46:IHG46"/>
    <mergeCell ref="IHH46:IHS46"/>
    <mergeCell ref="IHT46:IIE46"/>
    <mergeCell ref="IIF46:IIQ46"/>
    <mergeCell ref="IIR46:IJC46"/>
    <mergeCell ref="IJD46:IJO46"/>
    <mergeCell ref="IEB46:IEM46"/>
    <mergeCell ref="IEN46:IEY46"/>
    <mergeCell ref="IEZ46:IFK46"/>
    <mergeCell ref="IFL46:IFW46"/>
    <mergeCell ref="IFX46:IGI46"/>
    <mergeCell ref="IGJ46:IGU46"/>
    <mergeCell ref="IBH46:IBS46"/>
    <mergeCell ref="IBT46:ICE46"/>
    <mergeCell ref="ICF46:ICQ46"/>
    <mergeCell ref="ICR46:IDC46"/>
    <mergeCell ref="IDD46:IDO46"/>
    <mergeCell ref="IDP46:IEA46"/>
    <mergeCell ref="HYN46:HYY46"/>
    <mergeCell ref="HYZ46:HZK46"/>
    <mergeCell ref="HZL46:HZW46"/>
    <mergeCell ref="HZX46:IAI46"/>
    <mergeCell ref="IAJ46:IAU46"/>
    <mergeCell ref="IAV46:IBG46"/>
    <mergeCell ref="HVT46:HWE46"/>
    <mergeCell ref="HWF46:HWQ46"/>
    <mergeCell ref="HWR46:HXC46"/>
    <mergeCell ref="HXD46:HXO46"/>
    <mergeCell ref="HXP46:HYA46"/>
    <mergeCell ref="HYB46:HYM46"/>
    <mergeCell ref="HSZ46:HTK46"/>
    <mergeCell ref="HTL46:HTW46"/>
    <mergeCell ref="HTX46:HUI46"/>
    <mergeCell ref="HUJ46:HUU46"/>
    <mergeCell ref="HUV46:HVG46"/>
    <mergeCell ref="HVH46:HVS46"/>
    <mergeCell ref="HQF46:HQQ46"/>
    <mergeCell ref="HQR46:HRC46"/>
    <mergeCell ref="HRD46:HRO46"/>
    <mergeCell ref="HRP46:HSA46"/>
    <mergeCell ref="HSB46:HSM46"/>
    <mergeCell ref="HSN46:HSY46"/>
    <mergeCell ref="HNL46:HNW46"/>
    <mergeCell ref="HNX46:HOI46"/>
    <mergeCell ref="HOJ46:HOU46"/>
    <mergeCell ref="HOV46:HPG46"/>
    <mergeCell ref="HPH46:HPS46"/>
    <mergeCell ref="HPT46:HQE46"/>
    <mergeCell ref="HKR46:HLC46"/>
    <mergeCell ref="HLD46:HLO46"/>
    <mergeCell ref="HLP46:HMA46"/>
    <mergeCell ref="HMB46:HMM46"/>
    <mergeCell ref="HMN46:HMY46"/>
    <mergeCell ref="HMZ46:HNK46"/>
    <mergeCell ref="HHX46:HII46"/>
    <mergeCell ref="HIJ46:HIU46"/>
    <mergeCell ref="HIV46:HJG46"/>
    <mergeCell ref="HJH46:HJS46"/>
    <mergeCell ref="HJT46:HKE46"/>
    <mergeCell ref="HKF46:HKQ46"/>
    <mergeCell ref="HFD46:HFO46"/>
    <mergeCell ref="HFP46:HGA46"/>
    <mergeCell ref="HGB46:HGM46"/>
    <mergeCell ref="HGN46:HGY46"/>
    <mergeCell ref="HGZ46:HHK46"/>
    <mergeCell ref="HHL46:HHW46"/>
    <mergeCell ref="HCJ46:HCU46"/>
    <mergeCell ref="HCV46:HDG46"/>
    <mergeCell ref="HDH46:HDS46"/>
    <mergeCell ref="HDT46:HEE46"/>
    <mergeCell ref="HEF46:HEQ46"/>
    <mergeCell ref="HER46:HFC46"/>
    <mergeCell ref="GZP46:HAA46"/>
    <mergeCell ref="HAB46:HAM46"/>
    <mergeCell ref="HAN46:HAY46"/>
    <mergeCell ref="HAZ46:HBK46"/>
    <mergeCell ref="HBL46:HBW46"/>
    <mergeCell ref="HBX46:HCI46"/>
    <mergeCell ref="GWV46:GXG46"/>
    <mergeCell ref="GXH46:GXS46"/>
    <mergeCell ref="GXT46:GYE46"/>
    <mergeCell ref="GYF46:GYQ46"/>
    <mergeCell ref="GYR46:GZC46"/>
    <mergeCell ref="GZD46:GZO46"/>
    <mergeCell ref="GUB46:GUM46"/>
    <mergeCell ref="GUN46:GUY46"/>
    <mergeCell ref="GUZ46:GVK46"/>
    <mergeCell ref="GVL46:GVW46"/>
    <mergeCell ref="GVX46:GWI46"/>
    <mergeCell ref="GWJ46:GWU46"/>
    <mergeCell ref="GRH46:GRS46"/>
    <mergeCell ref="GRT46:GSE46"/>
    <mergeCell ref="GSF46:GSQ46"/>
    <mergeCell ref="GSR46:GTC46"/>
    <mergeCell ref="GTD46:GTO46"/>
    <mergeCell ref="GTP46:GUA46"/>
    <mergeCell ref="GON46:GOY46"/>
    <mergeCell ref="GOZ46:GPK46"/>
    <mergeCell ref="GPL46:GPW46"/>
    <mergeCell ref="GPX46:GQI46"/>
    <mergeCell ref="GQJ46:GQU46"/>
    <mergeCell ref="GQV46:GRG46"/>
    <mergeCell ref="GLT46:GME46"/>
    <mergeCell ref="GMF46:GMQ46"/>
    <mergeCell ref="GMR46:GNC46"/>
    <mergeCell ref="GND46:GNO46"/>
    <mergeCell ref="GNP46:GOA46"/>
    <mergeCell ref="GOB46:GOM46"/>
    <mergeCell ref="GIZ46:GJK46"/>
    <mergeCell ref="GJL46:GJW46"/>
    <mergeCell ref="GJX46:GKI46"/>
    <mergeCell ref="GKJ46:GKU46"/>
    <mergeCell ref="GKV46:GLG46"/>
    <mergeCell ref="GLH46:GLS46"/>
    <mergeCell ref="GGF46:GGQ46"/>
    <mergeCell ref="GGR46:GHC46"/>
    <mergeCell ref="GHD46:GHO46"/>
    <mergeCell ref="GHP46:GIA46"/>
    <mergeCell ref="GIB46:GIM46"/>
    <mergeCell ref="GIN46:GIY46"/>
    <mergeCell ref="GDL46:GDW46"/>
    <mergeCell ref="GDX46:GEI46"/>
    <mergeCell ref="GEJ46:GEU46"/>
    <mergeCell ref="GEV46:GFG46"/>
    <mergeCell ref="GFH46:GFS46"/>
    <mergeCell ref="GFT46:GGE46"/>
    <mergeCell ref="GAR46:GBC46"/>
    <mergeCell ref="GBD46:GBO46"/>
    <mergeCell ref="GBP46:GCA46"/>
    <mergeCell ref="GCB46:GCM46"/>
    <mergeCell ref="GCN46:GCY46"/>
    <mergeCell ref="GCZ46:GDK46"/>
    <mergeCell ref="FXX46:FYI46"/>
    <mergeCell ref="FYJ46:FYU46"/>
    <mergeCell ref="FYV46:FZG46"/>
    <mergeCell ref="FZH46:FZS46"/>
    <mergeCell ref="FZT46:GAE46"/>
    <mergeCell ref="GAF46:GAQ46"/>
    <mergeCell ref="FVD46:FVO46"/>
    <mergeCell ref="FVP46:FWA46"/>
    <mergeCell ref="FWB46:FWM46"/>
    <mergeCell ref="FWN46:FWY46"/>
    <mergeCell ref="FWZ46:FXK46"/>
    <mergeCell ref="FXL46:FXW46"/>
    <mergeCell ref="FSJ46:FSU46"/>
    <mergeCell ref="FSV46:FTG46"/>
    <mergeCell ref="FTH46:FTS46"/>
    <mergeCell ref="FTT46:FUE46"/>
    <mergeCell ref="FUF46:FUQ46"/>
    <mergeCell ref="FUR46:FVC46"/>
    <mergeCell ref="FPP46:FQA46"/>
    <mergeCell ref="FQB46:FQM46"/>
    <mergeCell ref="FQN46:FQY46"/>
    <mergeCell ref="FQZ46:FRK46"/>
    <mergeCell ref="FRL46:FRW46"/>
    <mergeCell ref="FRX46:FSI46"/>
    <mergeCell ref="FMV46:FNG46"/>
    <mergeCell ref="FNH46:FNS46"/>
    <mergeCell ref="FNT46:FOE46"/>
    <mergeCell ref="FOF46:FOQ46"/>
    <mergeCell ref="FOR46:FPC46"/>
    <mergeCell ref="FPD46:FPO46"/>
    <mergeCell ref="FKB46:FKM46"/>
    <mergeCell ref="FKN46:FKY46"/>
    <mergeCell ref="FKZ46:FLK46"/>
    <mergeCell ref="FLL46:FLW46"/>
    <mergeCell ref="FLX46:FMI46"/>
    <mergeCell ref="FMJ46:FMU46"/>
    <mergeCell ref="FHH46:FHS46"/>
    <mergeCell ref="FHT46:FIE46"/>
    <mergeCell ref="FIF46:FIQ46"/>
    <mergeCell ref="FIR46:FJC46"/>
    <mergeCell ref="FJD46:FJO46"/>
    <mergeCell ref="FJP46:FKA46"/>
    <mergeCell ref="FEN46:FEY46"/>
    <mergeCell ref="FEZ46:FFK46"/>
    <mergeCell ref="FFL46:FFW46"/>
    <mergeCell ref="FFX46:FGI46"/>
    <mergeCell ref="FGJ46:FGU46"/>
    <mergeCell ref="FGV46:FHG46"/>
    <mergeCell ref="FBT46:FCE46"/>
    <mergeCell ref="FCF46:FCQ46"/>
    <mergeCell ref="FCR46:FDC46"/>
    <mergeCell ref="FDD46:FDO46"/>
    <mergeCell ref="FDP46:FEA46"/>
    <mergeCell ref="FEB46:FEM46"/>
    <mergeCell ref="EYZ46:EZK46"/>
    <mergeCell ref="EZL46:EZW46"/>
    <mergeCell ref="EZX46:FAI46"/>
    <mergeCell ref="FAJ46:FAU46"/>
    <mergeCell ref="FAV46:FBG46"/>
    <mergeCell ref="FBH46:FBS46"/>
    <mergeCell ref="EWF46:EWQ46"/>
    <mergeCell ref="EWR46:EXC46"/>
    <mergeCell ref="EXD46:EXO46"/>
    <mergeCell ref="EXP46:EYA46"/>
    <mergeCell ref="EYB46:EYM46"/>
    <mergeCell ref="EYN46:EYY46"/>
    <mergeCell ref="ETL46:ETW46"/>
    <mergeCell ref="ETX46:EUI46"/>
    <mergeCell ref="EUJ46:EUU46"/>
    <mergeCell ref="EUV46:EVG46"/>
    <mergeCell ref="EVH46:EVS46"/>
    <mergeCell ref="EVT46:EWE46"/>
    <mergeCell ref="EQR46:ERC46"/>
    <mergeCell ref="ERD46:ERO46"/>
    <mergeCell ref="ERP46:ESA46"/>
    <mergeCell ref="ESB46:ESM46"/>
    <mergeCell ref="ESN46:ESY46"/>
    <mergeCell ref="ESZ46:ETK46"/>
    <mergeCell ref="ENX46:EOI46"/>
    <mergeCell ref="EOJ46:EOU46"/>
    <mergeCell ref="EOV46:EPG46"/>
    <mergeCell ref="EPH46:EPS46"/>
    <mergeCell ref="EPT46:EQE46"/>
    <mergeCell ref="EQF46:EQQ46"/>
    <mergeCell ref="ELD46:ELO46"/>
    <mergeCell ref="ELP46:EMA46"/>
    <mergeCell ref="EMB46:EMM46"/>
    <mergeCell ref="EMN46:EMY46"/>
    <mergeCell ref="EMZ46:ENK46"/>
    <mergeCell ref="ENL46:ENW46"/>
    <mergeCell ref="EIJ46:EIU46"/>
    <mergeCell ref="EIV46:EJG46"/>
    <mergeCell ref="EJH46:EJS46"/>
    <mergeCell ref="EJT46:EKE46"/>
    <mergeCell ref="EKF46:EKQ46"/>
    <mergeCell ref="EKR46:ELC46"/>
    <mergeCell ref="EFP46:EGA46"/>
    <mergeCell ref="EGB46:EGM46"/>
    <mergeCell ref="EGN46:EGY46"/>
    <mergeCell ref="EGZ46:EHK46"/>
    <mergeCell ref="EHL46:EHW46"/>
    <mergeCell ref="EHX46:EII46"/>
    <mergeCell ref="ECV46:EDG46"/>
    <mergeCell ref="EDH46:EDS46"/>
    <mergeCell ref="EDT46:EEE46"/>
    <mergeCell ref="EEF46:EEQ46"/>
    <mergeCell ref="EER46:EFC46"/>
    <mergeCell ref="EFD46:EFO46"/>
    <mergeCell ref="EAB46:EAM46"/>
    <mergeCell ref="EAN46:EAY46"/>
    <mergeCell ref="EAZ46:EBK46"/>
    <mergeCell ref="EBL46:EBW46"/>
    <mergeCell ref="EBX46:ECI46"/>
    <mergeCell ref="ECJ46:ECU46"/>
    <mergeCell ref="DXH46:DXS46"/>
    <mergeCell ref="DXT46:DYE46"/>
    <mergeCell ref="DYF46:DYQ46"/>
    <mergeCell ref="DYR46:DZC46"/>
    <mergeCell ref="DZD46:DZO46"/>
    <mergeCell ref="DZP46:EAA46"/>
    <mergeCell ref="DUN46:DUY46"/>
    <mergeCell ref="DUZ46:DVK46"/>
    <mergeCell ref="DVL46:DVW46"/>
    <mergeCell ref="DVX46:DWI46"/>
    <mergeCell ref="DWJ46:DWU46"/>
    <mergeCell ref="DWV46:DXG46"/>
    <mergeCell ref="DRT46:DSE46"/>
    <mergeCell ref="DSF46:DSQ46"/>
    <mergeCell ref="DSR46:DTC46"/>
    <mergeCell ref="DTD46:DTO46"/>
    <mergeCell ref="DTP46:DUA46"/>
    <mergeCell ref="DUB46:DUM46"/>
    <mergeCell ref="DOZ46:DPK46"/>
    <mergeCell ref="DPL46:DPW46"/>
    <mergeCell ref="DPX46:DQI46"/>
    <mergeCell ref="DQJ46:DQU46"/>
    <mergeCell ref="DQV46:DRG46"/>
    <mergeCell ref="DRH46:DRS46"/>
    <mergeCell ref="DMF46:DMQ46"/>
    <mergeCell ref="DMR46:DNC46"/>
    <mergeCell ref="DND46:DNO46"/>
    <mergeCell ref="DNP46:DOA46"/>
    <mergeCell ref="DOB46:DOM46"/>
    <mergeCell ref="DON46:DOY46"/>
    <mergeCell ref="DJL46:DJW46"/>
    <mergeCell ref="DJX46:DKI46"/>
    <mergeCell ref="DKJ46:DKU46"/>
    <mergeCell ref="DKV46:DLG46"/>
    <mergeCell ref="DLH46:DLS46"/>
    <mergeCell ref="DLT46:DME46"/>
    <mergeCell ref="DGR46:DHC46"/>
    <mergeCell ref="DHD46:DHO46"/>
    <mergeCell ref="DHP46:DIA46"/>
    <mergeCell ref="DIB46:DIM46"/>
    <mergeCell ref="DIN46:DIY46"/>
    <mergeCell ref="DIZ46:DJK46"/>
    <mergeCell ref="DDX46:DEI46"/>
    <mergeCell ref="DEJ46:DEU46"/>
    <mergeCell ref="DEV46:DFG46"/>
    <mergeCell ref="DFH46:DFS46"/>
    <mergeCell ref="DFT46:DGE46"/>
    <mergeCell ref="DGF46:DGQ46"/>
    <mergeCell ref="DBD46:DBO46"/>
    <mergeCell ref="DBP46:DCA46"/>
    <mergeCell ref="DCB46:DCM46"/>
    <mergeCell ref="DCN46:DCY46"/>
    <mergeCell ref="DCZ46:DDK46"/>
    <mergeCell ref="DDL46:DDW46"/>
    <mergeCell ref="CYJ46:CYU46"/>
    <mergeCell ref="CYV46:CZG46"/>
    <mergeCell ref="CZH46:CZS46"/>
    <mergeCell ref="CZT46:DAE46"/>
    <mergeCell ref="DAF46:DAQ46"/>
    <mergeCell ref="DAR46:DBC46"/>
    <mergeCell ref="CVP46:CWA46"/>
    <mergeCell ref="CWB46:CWM46"/>
    <mergeCell ref="CWN46:CWY46"/>
    <mergeCell ref="CWZ46:CXK46"/>
    <mergeCell ref="CXL46:CXW46"/>
    <mergeCell ref="CXX46:CYI46"/>
    <mergeCell ref="CSV46:CTG46"/>
    <mergeCell ref="CTH46:CTS46"/>
    <mergeCell ref="CTT46:CUE46"/>
    <mergeCell ref="CUF46:CUQ46"/>
    <mergeCell ref="CUR46:CVC46"/>
    <mergeCell ref="CVD46:CVO46"/>
    <mergeCell ref="CQB46:CQM46"/>
    <mergeCell ref="CQN46:CQY46"/>
    <mergeCell ref="CQZ46:CRK46"/>
    <mergeCell ref="CRL46:CRW46"/>
    <mergeCell ref="CRX46:CSI46"/>
    <mergeCell ref="CSJ46:CSU46"/>
    <mergeCell ref="CNH46:CNS46"/>
    <mergeCell ref="CNT46:COE46"/>
    <mergeCell ref="COF46:COQ46"/>
    <mergeCell ref="COR46:CPC46"/>
    <mergeCell ref="CPD46:CPO46"/>
    <mergeCell ref="CPP46:CQA46"/>
    <mergeCell ref="CKN46:CKY46"/>
    <mergeCell ref="CKZ46:CLK46"/>
    <mergeCell ref="CLL46:CLW46"/>
    <mergeCell ref="CLX46:CMI46"/>
    <mergeCell ref="CMJ46:CMU46"/>
    <mergeCell ref="CMV46:CNG46"/>
    <mergeCell ref="CHT46:CIE46"/>
    <mergeCell ref="CIF46:CIQ46"/>
    <mergeCell ref="CIR46:CJC46"/>
    <mergeCell ref="CJD46:CJO46"/>
    <mergeCell ref="CJP46:CKA46"/>
    <mergeCell ref="CKB46:CKM46"/>
    <mergeCell ref="CEZ46:CFK46"/>
    <mergeCell ref="CFL46:CFW46"/>
    <mergeCell ref="CFX46:CGI46"/>
    <mergeCell ref="CGJ46:CGU46"/>
    <mergeCell ref="CGV46:CHG46"/>
    <mergeCell ref="CHH46:CHS46"/>
    <mergeCell ref="CCF46:CCQ46"/>
    <mergeCell ref="CCR46:CDC46"/>
    <mergeCell ref="CDD46:CDO46"/>
    <mergeCell ref="CDP46:CEA46"/>
    <mergeCell ref="CEB46:CEM46"/>
    <mergeCell ref="CEN46:CEY46"/>
    <mergeCell ref="BZL46:BZW46"/>
    <mergeCell ref="BZX46:CAI46"/>
    <mergeCell ref="CAJ46:CAU46"/>
    <mergeCell ref="CAV46:CBG46"/>
    <mergeCell ref="CBH46:CBS46"/>
    <mergeCell ref="CBT46:CCE46"/>
    <mergeCell ref="BWR46:BXC46"/>
    <mergeCell ref="BXD46:BXO46"/>
    <mergeCell ref="BXP46:BYA46"/>
    <mergeCell ref="BYB46:BYM46"/>
    <mergeCell ref="BYN46:BYY46"/>
    <mergeCell ref="BYZ46:BZK46"/>
    <mergeCell ref="BTX46:BUI46"/>
    <mergeCell ref="BUJ46:BUU46"/>
    <mergeCell ref="BUV46:BVG46"/>
    <mergeCell ref="BVH46:BVS46"/>
    <mergeCell ref="BVT46:BWE46"/>
    <mergeCell ref="BWF46:BWQ46"/>
    <mergeCell ref="BRD46:BRO46"/>
    <mergeCell ref="BRP46:BSA46"/>
    <mergeCell ref="BSB46:BSM46"/>
    <mergeCell ref="BSN46:BSY46"/>
    <mergeCell ref="BSZ46:BTK46"/>
    <mergeCell ref="BTL46:BTW46"/>
    <mergeCell ref="BOJ46:BOU46"/>
    <mergeCell ref="BOV46:BPG46"/>
    <mergeCell ref="BPH46:BPS46"/>
    <mergeCell ref="BPT46:BQE46"/>
    <mergeCell ref="BQF46:BQQ46"/>
    <mergeCell ref="BQR46:BRC46"/>
    <mergeCell ref="BLP46:BMA46"/>
    <mergeCell ref="BMB46:BMM46"/>
    <mergeCell ref="BMN46:BMY46"/>
    <mergeCell ref="BMZ46:BNK46"/>
    <mergeCell ref="BNL46:BNW46"/>
    <mergeCell ref="BNX46:BOI46"/>
    <mergeCell ref="BIV46:BJG46"/>
    <mergeCell ref="BJH46:BJS46"/>
    <mergeCell ref="BJT46:BKE46"/>
    <mergeCell ref="BKF46:BKQ46"/>
    <mergeCell ref="BKR46:BLC46"/>
    <mergeCell ref="BLD46:BLO46"/>
    <mergeCell ref="BGB46:BGM46"/>
    <mergeCell ref="BGN46:BGY46"/>
    <mergeCell ref="BGZ46:BHK46"/>
    <mergeCell ref="BHL46:BHW46"/>
    <mergeCell ref="BHX46:BII46"/>
    <mergeCell ref="BIJ46:BIU46"/>
    <mergeCell ref="BDH46:BDS46"/>
    <mergeCell ref="BDT46:BEE46"/>
    <mergeCell ref="BEF46:BEQ46"/>
    <mergeCell ref="BER46:BFC46"/>
    <mergeCell ref="BFD46:BFO46"/>
    <mergeCell ref="BFP46:BGA46"/>
    <mergeCell ref="BAN46:BAY46"/>
    <mergeCell ref="BAZ46:BBK46"/>
    <mergeCell ref="BBL46:BBW46"/>
    <mergeCell ref="BBX46:BCI46"/>
    <mergeCell ref="BCJ46:BCU46"/>
    <mergeCell ref="BCV46:BDG46"/>
    <mergeCell ref="AXT46:AYE46"/>
    <mergeCell ref="AYF46:AYQ46"/>
    <mergeCell ref="AYR46:AZC46"/>
    <mergeCell ref="AZD46:AZO46"/>
    <mergeCell ref="AZP46:BAA46"/>
    <mergeCell ref="BAB46:BAM46"/>
    <mergeCell ref="AUZ46:AVK46"/>
    <mergeCell ref="AVL46:AVW46"/>
    <mergeCell ref="AVX46:AWI46"/>
    <mergeCell ref="AWJ46:AWU46"/>
    <mergeCell ref="AWV46:AXG46"/>
    <mergeCell ref="AXH46:AXS46"/>
    <mergeCell ref="ASF46:ASQ46"/>
    <mergeCell ref="ASR46:ATC46"/>
    <mergeCell ref="ATD46:ATO46"/>
    <mergeCell ref="ATP46:AUA46"/>
    <mergeCell ref="AUB46:AUM46"/>
    <mergeCell ref="AUN46:AUY46"/>
    <mergeCell ref="APL46:APW46"/>
    <mergeCell ref="APX46:AQI46"/>
    <mergeCell ref="AQJ46:AQU46"/>
    <mergeCell ref="AQV46:ARG46"/>
    <mergeCell ref="ARH46:ARS46"/>
    <mergeCell ref="ART46:ASE46"/>
    <mergeCell ref="AMR46:ANC46"/>
    <mergeCell ref="AND46:ANO46"/>
    <mergeCell ref="ANP46:AOA46"/>
    <mergeCell ref="AOB46:AOM46"/>
    <mergeCell ref="AON46:AOY46"/>
    <mergeCell ref="AOZ46:APK46"/>
    <mergeCell ref="AJX46:AKI46"/>
    <mergeCell ref="AKJ46:AKU46"/>
    <mergeCell ref="AKV46:ALG46"/>
    <mergeCell ref="ALH46:ALS46"/>
    <mergeCell ref="ALT46:AME46"/>
    <mergeCell ref="AMF46:AMQ46"/>
    <mergeCell ref="AHD46:AHO46"/>
    <mergeCell ref="AHP46:AIA46"/>
    <mergeCell ref="AIB46:AIM46"/>
    <mergeCell ref="AIN46:AIY46"/>
    <mergeCell ref="AIZ46:AJK46"/>
    <mergeCell ref="AJL46:AJW46"/>
    <mergeCell ref="AEV46:AFG46"/>
    <mergeCell ref="AFH46:AFS46"/>
    <mergeCell ref="AFT46:AGE46"/>
    <mergeCell ref="AGF46:AGQ46"/>
    <mergeCell ref="AGR46:AHC46"/>
    <mergeCell ref="ABP46:ACA46"/>
    <mergeCell ref="ACB46:ACM46"/>
    <mergeCell ref="ACN46:ACY46"/>
    <mergeCell ref="ACZ46:ADK46"/>
    <mergeCell ref="ADL46:ADW46"/>
    <mergeCell ref="ADX46:AEI46"/>
    <mergeCell ref="YV46:ZG46"/>
    <mergeCell ref="ZH46:ZS46"/>
    <mergeCell ref="ZT46:AAE46"/>
    <mergeCell ref="AAF46:AAQ46"/>
    <mergeCell ref="AAR46:ABC46"/>
    <mergeCell ref="ABD46:ABO46"/>
    <mergeCell ref="WZ46:XK46"/>
    <mergeCell ref="XL46:XW46"/>
    <mergeCell ref="XX46:YI46"/>
    <mergeCell ref="YJ46:YU46"/>
    <mergeCell ref="TH46:TS46"/>
    <mergeCell ref="TT46:UE46"/>
    <mergeCell ref="UF46:UQ46"/>
    <mergeCell ref="UR46:VC46"/>
    <mergeCell ref="VD46:VO46"/>
    <mergeCell ref="VP46:WA46"/>
    <mergeCell ref="QN46:QY46"/>
    <mergeCell ref="QZ46:RK46"/>
    <mergeCell ref="RL46:RW46"/>
    <mergeCell ref="RX46:SI46"/>
    <mergeCell ref="SJ46:SU46"/>
    <mergeCell ref="SV46:TG46"/>
    <mergeCell ref="AEJ46:AEU46"/>
    <mergeCell ref="PD46:PO46"/>
    <mergeCell ref="PP46:QA46"/>
    <mergeCell ref="QB46:QM46"/>
    <mergeCell ref="KZ46:LK46"/>
    <mergeCell ref="LL46:LW46"/>
    <mergeCell ref="LX46:MI46"/>
    <mergeCell ref="MJ46:MU46"/>
    <mergeCell ref="MV46:NG46"/>
    <mergeCell ref="NH46:NS46"/>
    <mergeCell ref="IF46:IQ46"/>
    <mergeCell ref="IR46:JC46"/>
    <mergeCell ref="JD46:JO46"/>
    <mergeCell ref="JP46:KA46"/>
    <mergeCell ref="KB46:KM46"/>
    <mergeCell ref="KN46:KY46"/>
    <mergeCell ref="WB46:WM46"/>
    <mergeCell ref="WN46:WY46"/>
    <mergeCell ref="HH46:HS46"/>
    <mergeCell ref="HT46:IE46"/>
    <mergeCell ref="CR46:DC46"/>
    <mergeCell ref="DD46:DO46"/>
    <mergeCell ref="DP46:EA46"/>
    <mergeCell ref="EB46:EM46"/>
    <mergeCell ref="EN46:EY46"/>
    <mergeCell ref="EZ46:FK46"/>
    <mergeCell ref="X46:AI46"/>
    <mergeCell ref="AJ46:AU46"/>
    <mergeCell ref="AV46:BG46"/>
    <mergeCell ref="BH46:BS46"/>
    <mergeCell ref="BT46:CE46"/>
    <mergeCell ref="CF46:CQ46"/>
    <mergeCell ref="NT46:OE46"/>
    <mergeCell ref="OF46:OQ46"/>
    <mergeCell ref="OR46:PC46"/>
    <mergeCell ref="J46:K46"/>
    <mergeCell ref="L46:W46"/>
    <mergeCell ref="XDD42:XDO42"/>
    <mergeCell ref="XDP42:XEA42"/>
    <mergeCell ref="XEB42:XEE42"/>
    <mergeCell ref="B43:E43"/>
    <mergeCell ref="F43:I43"/>
    <mergeCell ref="B44:E44"/>
    <mergeCell ref="F44:I44"/>
    <mergeCell ref="XAJ42:XAU42"/>
    <mergeCell ref="XAV42:XBG42"/>
    <mergeCell ref="XBH42:XBS42"/>
    <mergeCell ref="XBT42:XCE42"/>
    <mergeCell ref="XCF42:XCQ42"/>
    <mergeCell ref="XCR42:XDC42"/>
    <mergeCell ref="WXP42:WYA42"/>
    <mergeCell ref="WYB42:WYM42"/>
    <mergeCell ref="WYN42:WYY42"/>
    <mergeCell ref="WYZ42:WZK42"/>
    <mergeCell ref="WZL42:WZW42"/>
    <mergeCell ref="WZX42:XAI42"/>
    <mergeCell ref="WUV42:WVG42"/>
    <mergeCell ref="WVH42:WVS42"/>
    <mergeCell ref="WVT42:WWE42"/>
    <mergeCell ref="WWF42:WWQ42"/>
    <mergeCell ref="WWR42:WXC42"/>
    <mergeCell ref="WXD42:WXO42"/>
    <mergeCell ref="WSB42:WSM42"/>
    <mergeCell ref="FL46:FW46"/>
    <mergeCell ref="FX46:GI46"/>
    <mergeCell ref="GJ46:GU46"/>
    <mergeCell ref="GV46:HG46"/>
    <mergeCell ref="WSN42:WSY42"/>
    <mergeCell ref="WSZ42:WTK42"/>
    <mergeCell ref="WTL42:WTW42"/>
    <mergeCell ref="WTX42:WUI42"/>
    <mergeCell ref="WUJ42:WUU42"/>
    <mergeCell ref="WPH42:WPS42"/>
    <mergeCell ref="WPT42:WQE42"/>
    <mergeCell ref="WQF42:WQQ42"/>
    <mergeCell ref="WQR42:WRC42"/>
    <mergeCell ref="WRD42:WRO42"/>
    <mergeCell ref="WRP42:WSA42"/>
    <mergeCell ref="WMN42:WMY42"/>
    <mergeCell ref="WMZ42:WNK42"/>
    <mergeCell ref="WNL42:WNW42"/>
    <mergeCell ref="WNX42:WOI42"/>
    <mergeCell ref="WOJ42:WOU42"/>
    <mergeCell ref="WOV42:WPG42"/>
    <mergeCell ref="WJT42:WKE42"/>
    <mergeCell ref="WKF42:WKQ42"/>
    <mergeCell ref="WKR42:WLC42"/>
    <mergeCell ref="WLD42:WLO42"/>
    <mergeCell ref="WLP42:WMA42"/>
    <mergeCell ref="WMB42:WMM42"/>
    <mergeCell ref="WGZ42:WHK42"/>
    <mergeCell ref="WHL42:WHW42"/>
    <mergeCell ref="WHX42:WII42"/>
    <mergeCell ref="WIJ42:WIU42"/>
    <mergeCell ref="WIV42:WJG42"/>
    <mergeCell ref="WJH42:WJS42"/>
    <mergeCell ref="WEF42:WEQ42"/>
    <mergeCell ref="WER42:WFC42"/>
    <mergeCell ref="WFD42:WFO42"/>
    <mergeCell ref="WFP42:WGA42"/>
    <mergeCell ref="WGB42:WGM42"/>
    <mergeCell ref="WGN42:WGY42"/>
    <mergeCell ref="WBL42:WBW42"/>
    <mergeCell ref="WBX42:WCI42"/>
    <mergeCell ref="WCJ42:WCU42"/>
    <mergeCell ref="WCV42:WDG42"/>
    <mergeCell ref="WDH42:WDS42"/>
    <mergeCell ref="WDT42:WEE42"/>
    <mergeCell ref="VYR42:VZC42"/>
    <mergeCell ref="VZD42:VZO42"/>
    <mergeCell ref="VZP42:WAA42"/>
    <mergeCell ref="WAB42:WAM42"/>
    <mergeCell ref="WAN42:WAY42"/>
    <mergeCell ref="WAZ42:WBK42"/>
    <mergeCell ref="VVX42:VWI42"/>
    <mergeCell ref="VWJ42:VWU42"/>
    <mergeCell ref="VWV42:VXG42"/>
    <mergeCell ref="VXH42:VXS42"/>
    <mergeCell ref="VXT42:VYE42"/>
    <mergeCell ref="VYF42:VYQ42"/>
    <mergeCell ref="VTD42:VTO42"/>
    <mergeCell ref="VTP42:VUA42"/>
    <mergeCell ref="VUB42:VUM42"/>
    <mergeCell ref="VUN42:VUY42"/>
    <mergeCell ref="VUZ42:VVK42"/>
    <mergeCell ref="VVL42:VVW42"/>
    <mergeCell ref="VQJ42:VQU42"/>
    <mergeCell ref="VQV42:VRG42"/>
    <mergeCell ref="VRH42:VRS42"/>
    <mergeCell ref="VRT42:VSE42"/>
    <mergeCell ref="VSF42:VSQ42"/>
    <mergeCell ref="VSR42:VTC42"/>
    <mergeCell ref="VNP42:VOA42"/>
    <mergeCell ref="VOB42:VOM42"/>
    <mergeCell ref="VON42:VOY42"/>
    <mergeCell ref="VOZ42:VPK42"/>
    <mergeCell ref="VPL42:VPW42"/>
    <mergeCell ref="VPX42:VQI42"/>
    <mergeCell ref="VKV42:VLG42"/>
    <mergeCell ref="VLH42:VLS42"/>
    <mergeCell ref="VLT42:VME42"/>
    <mergeCell ref="VMF42:VMQ42"/>
    <mergeCell ref="VMR42:VNC42"/>
    <mergeCell ref="VND42:VNO42"/>
    <mergeCell ref="VIB42:VIM42"/>
    <mergeCell ref="VIN42:VIY42"/>
    <mergeCell ref="VIZ42:VJK42"/>
    <mergeCell ref="VJL42:VJW42"/>
    <mergeCell ref="VJX42:VKI42"/>
    <mergeCell ref="VKJ42:VKU42"/>
    <mergeCell ref="VFH42:VFS42"/>
    <mergeCell ref="VFT42:VGE42"/>
    <mergeCell ref="VGF42:VGQ42"/>
    <mergeCell ref="VGR42:VHC42"/>
    <mergeCell ref="VHD42:VHO42"/>
    <mergeCell ref="VHP42:VIA42"/>
    <mergeCell ref="VCN42:VCY42"/>
    <mergeCell ref="VCZ42:VDK42"/>
    <mergeCell ref="VDL42:VDW42"/>
    <mergeCell ref="VDX42:VEI42"/>
    <mergeCell ref="VEJ42:VEU42"/>
    <mergeCell ref="VEV42:VFG42"/>
    <mergeCell ref="UZT42:VAE42"/>
    <mergeCell ref="VAF42:VAQ42"/>
    <mergeCell ref="VAR42:VBC42"/>
    <mergeCell ref="VBD42:VBO42"/>
    <mergeCell ref="VBP42:VCA42"/>
    <mergeCell ref="VCB42:VCM42"/>
    <mergeCell ref="UWZ42:UXK42"/>
    <mergeCell ref="UXL42:UXW42"/>
    <mergeCell ref="UXX42:UYI42"/>
    <mergeCell ref="UYJ42:UYU42"/>
    <mergeCell ref="UYV42:UZG42"/>
    <mergeCell ref="UZH42:UZS42"/>
    <mergeCell ref="UUF42:UUQ42"/>
    <mergeCell ref="UUR42:UVC42"/>
    <mergeCell ref="UVD42:UVO42"/>
    <mergeCell ref="UVP42:UWA42"/>
    <mergeCell ref="UWB42:UWM42"/>
    <mergeCell ref="UWN42:UWY42"/>
    <mergeCell ref="URL42:URW42"/>
    <mergeCell ref="URX42:USI42"/>
    <mergeCell ref="USJ42:USU42"/>
    <mergeCell ref="USV42:UTG42"/>
    <mergeCell ref="UTH42:UTS42"/>
    <mergeCell ref="UTT42:UUE42"/>
    <mergeCell ref="UOR42:UPC42"/>
    <mergeCell ref="UPD42:UPO42"/>
    <mergeCell ref="UPP42:UQA42"/>
    <mergeCell ref="UQB42:UQM42"/>
    <mergeCell ref="UQN42:UQY42"/>
    <mergeCell ref="UQZ42:URK42"/>
    <mergeCell ref="ULX42:UMI42"/>
    <mergeCell ref="UMJ42:UMU42"/>
    <mergeCell ref="UMV42:UNG42"/>
    <mergeCell ref="UNH42:UNS42"/>
    <mergeCell ref="UNT42:UOE42"/>
    <mergeCell ref="UOF42:UOQ42"/>
    <mergeCell ref="UJD42:UJO42"/>
    <mergeCell ref="UJP42:UKA42"/>
    <mergeCell ref="UKB42:UKM42"/>
    <mergeCell ref="UKN42:UKY42"/>
    <mergeCell ref="UKZ42:ULK42"/>
    <mergeCell ref="ULL42:ULW42"/>
    <mergeCell ref="UGJ42:UGU42"/>
    <mergeCell ref="UGV42:UHG42"/>
    <mergeCell ref="UHH42:UHS42"/>
    <mergeCell ref="UHT42:UIE42"/>
    <mergeCell ref="UIF42:UIQ42"/>
    <mergeCell ref="UIR42:UJC42"/>
    <mergeCell ref="UDP42:UEA42"/>
    <mergeCell ref="UEB42:UEM42"/>
    <mergeCell ref="UEN42:UEY42"/>
    <mergeCell ref="UEZ42:UFK42"/>
    <mergeCell ref="UFL42:UFW42"/>
    <mergeCell ref="UFX42:UGI42"/>
    <mergeCell ref="UAV42:UBG42"/>
    <mergeCell ref="UBH42:UBS42"/>
    <mergeCell ref="UBT42:UCE42"/>
    <mergeCell ref="UCF42:UCQ42"/>
    <mergeCell ref="UCR42:UDC42"/>
    <mergeCell ref="UDD42:UDO42"/>
    <mergeCell ref="TYB42:TYM42"/>
    <mergeCell ref="TYN42:TYY42"/>
    <mergeCell ref="TYZ42:TZK42"/>
    <mergeCell ref="TZL42:TZW42"/>
    <mergeCell ref="TZX42:UAI42"/>
    <mergeCell ref="UAJ42:UAU42"/>
    <mergeCell ref="TVH42:TVS42"/>
    <mergeCell ref="TVT42:TWE42"/>
    <mergeCell ref="TWF42:TWQ42"/>
    <mergeCell ref="TWR42:TXC42"/>
    <mergeCell ref="TXD42:TXO42"/>
    <mergeCell ref="TXP42:TYA42"/>
    <mergeCell ref="TSN42:TSY42"/>
    <mergeCell ref="TSZ42:TTK42"/>
    <mergeCell ref="TTL42:TTW42"/>
    <mergeCell ref="TTX42:TUI42"/>
    <mergeCell ref="TUJ42:TUU42"/>
    <mergeCell ref="TUV42:TVG42"/>
    <mergeCell ref="TPT42:TQE42"/>
    <mergeCell ref="TQF42:TQQ42"/>
    <mergeCell ref="TQR42:TRC42"/>
    <mergeCell ref="TRD42:TRO42"/>
    <mergeCell ref="TRP42:TSA42"/>
    <mergeCell ref="TSB42:TSM42"/>
    <mergeCell ref="TMZ42:TNK42"/>
    <mergeCell ref="TNL42:TNW42"/>
    <mergeCell ref="TNX42:TOI42"/>
    <mergeCell ref="TOJ42:TOU42"/>
    <mergeCell ref="TOV42:TPG42"/>
    <mergeCell ref="TPH42:TPS42"/>
    <mergeCell ref="TKF42:TKQ42"/>
    <mergeCell ref="TKR42:TLC42"/>
    <mergeCell ref="TLD42:TLO42"/>
    <mergeCell ref="TLP42:TMA42"/>
    <mergeCell ref="TMB42:TMM42"/>
    <mergeCell ref="TMN42:TMY42"/>
    <mergeCell ref="THL42:THW42"/>
    <mergeCell ref="THX42:TII42"/>
    <mergeCell ref="TIJ42:TIU42"/>
    <mergeCell ref="TIV42:TJG42"/>
    <mergeCell ref="TJH42:TJS42"/>
    <mergeCell ref="TJT42:TKE42"/>
    <mergeCell ref="TER42:TFC42"/>
    <mergeCell ref="TFD42:TFO42"/>
    <mergeCell ref="TFP42:TGA42"/>
    <mergeCell ref="TGB42:TGM42"/>
    <mergeCell ref="TGN42:TGY42"/>
    <mergeCell ref="TGZ42:THK42"/>
    <mergeCell ref="TBX42:TCI42"/>
    <mergeCell ref="TCJ42:TCU42"/>
    <mergeCell ref="TCV42:TDG42"/>
    <mergeCell ref="TDH42:TDS42"/>
    <mergeCell ref="TDT42:TEE42"/>
    <mergeCell ref="TEF42:TEQ42"/>
    <mergeCell ref="SZD42:SZO42"/>
    <mergeCell ref="SZP42:TAA42"/>
    <mergeCell ref="TAB42:TAM42"/>
    <mergeCell ref="TAN42:TAY42"/>
    <mergeCell ref="TAZ42:TBK42"/>
    <mergeCell ref="TBL42:TBW42"/>
    <mergeCell ref="SWJ42:SWU42"/>
    <mergeCell ref="SWV42:SXG42"/>
    <mergeCell ref="SXH42:SXS42"/>
    <mergeCell ref="SXT42:SYE42"/>
    <mergeCell ref="SYF42:SYQ42"/>
    <mergeCell ref="SYR42:SZC42"/>
    <mergeCell ref="STP42:SUA42"/>
    <mergeCell ref="SUB42:SUM42"/>
    <mergeCell ref="SUN42:SUY42"/>
    <mergeCell ref="SUZ42:SVK42"/>
    <mergeCell ref="SVL42:SVW42"/>
    <mergeCell ref="SVX42:SWI42"/>
    <mergeCell ref="SQV42:SRG42"/>
    <mergeCell ref="SRH42:SRS42"/>
    <mergeCell ref="SRT42:SSE42"/>
    <mergeCell ref="SSF42:SSQ42"/>
    <mergeCell ref="SSR42:STC42"/>
    <mergeCell ref="STD42:STO42"/>
    <mergeCell ref="SOB42:SOM42"/>
    <mergeCell ref="SON42:SOY42"/>
    <mergeCell ref="SOZ42:SPK42"/>
    <mergeCell ref="SPL42:SPW42"/>
    <mergeCell ref="SPX42:SQI42"/>
    <mergeCell ref="SQJ42:SQU42"/>
    <mergeCell ref="SLH42:SLS42"/>
    <mergeCell ref="SLT42:SME42"/>
    <mergeCell ref="SMF42:SMQ42"/>
    <mergeCell ref="SMR42:SNC42"/>
    <mergeCell ref="SND42:SNO42"/>
    <mergeCell ref="SNP42:SOA42"/>
    <mergeCell ref="SIN42:SIY42"/>
    <mergeCell ref="SIZ42:SJK42"/>
    <mergeCell ref="SJL42:SJW42"/>
    <mergeCell ref="SJX42:SKI42"/>
    <mergeCell ref="SKJ42:SKU42"/>
    <mergeCell ref="SKV42:SLG42"/>
    <mergeCell ref="SFT42:SGE42"/>
    <mergeCell ref="SGF42:SGQ42"/>
    <mergeCell ref="SGR42:SHC42"/>
    <mergeCell ref="SHD42:SHO42"/>
    <mergeCell ref="SHP42:SIA42"/>
    <mergeCell ref="SIB42:SIM42"/>
    <mergeCell ref="SCZ42:SDK42"/>
    <mergeCell ref="SDL42:SDW42"/>
    <mergeCell ref="SDX42:SEI42"/>
    <mergeCell ref="SEJ42:SEU42"/>
    <mergeCell ref="SEV42:SFG42"/>
    <mergeCell ref="SFH42:SFS42"/>
    <mergeCell ref="SAF42:SAQ42"/>
    <mergeCell ref="SAR42:SBC42"/>
    <mergeCell ref="SBD42:SBO42"/>
    <mergeCell ref="SBP42:SCA42"/>
    <mergeCell ref="SCB42:SCM42"/>
    <mergeCell ref="SCN42:SCY42"/>
    <mergeCell ref="RXL42:RXW42"/>
    <mergeCell ref="RXX42:RYI42"/>
    <mergeCell ref="RYJ42:RYU42"/>
    <mergeCell ref="RYV42:RZG42"/>
    <mergeCell ref="RZH42:RZS42"/>
    <mergeCell ref="RZT42:SAE42"/>
    <mergeCell ref="RUR42:RVC42"/>
    <mergeCell ref="RVD42:RVO42"/>
    <mergeCell ref="RVP42:RWA42"/>
    <mergeCell ref="RWB42:RWM42"/>
    <mergeCell ref="RWN42:RWY42"/>
    <mergeCell ref="RWZ42:RXK42"/>
    <mergeCell ref="RRX42:RSI42"/>
    <mergeCell ref="RSJ42:RSU42"/>
    <mergeCell ref="RSV42:RTG42"/>
    <mergeCell ref="RTH42:RTS42"/>
    <mergeCell ref="RTT42:RUE42"/>
    <mergeCell ref="RUF42:RUQ42"/>
    <mergeCell ref="RPD42:RPO42"/>
    <mergeCell ref="RPP42:RQA42"/>
    <mergeCell ref="RQB42:RQM42"/>
    <mergeCell ref="RQN42:RQY42"/>
    <mergeCell ref="RQZ42:RRK42"/>
    <mergeCell ref="RRL42:RRW42"/>
    <mergeCell ref="RMJ42:RMU42"/>
    <mergeCell ref="RMV42:RNG42"/>
    <mergeCell ref="RNH42:RNS42"/>
    <mergeCell ref="RNT42:ROE42"/>
    <mergeCell ref="ROF42:ROQ42"/>
    <mergeCell ref="ROR42:RPC42"/>
    <mergeCell ref="RJP42:RKA42"/>
    <mergeCell ref="RKB42:RKM42"/>
    <mergeCell ref="RKN42:RKY42"/>
    <mergeCell ref="RKZ42:RLK42"/>
    <mergeCell ref="RLL42:RLW42"/>
    <mergeCell ref="RLX42:RMI42"/>
    <mergeCell ref="RGV42:RHG42"/>
    <mergeCell ref="RHH42:RHS42"/>
    <mergeCell ref="RHT42:RIE42"/>
    <mergeCell ref="RIF42:RIQ42"/>
    <mergeCell ref="RIR42:RJC42"/>
    <mergeCell ref="RJD42:RJO42"/>
    <mergeCell ref="REB42:REM42"/>
    <mergeCell ref="REN42:REY42"/>
    <mergeCell ref="REZ42:RFK42"/>
    <mergeCell ref="RFL42:RFW42"/>
    <mergeCell ref="RFX42:RGI42"/>
    <mergeCell ref="RGJ42:RGU42"/>
    <mergeCell ref="RBH42:RBS42"/>
    <mergeCell ref="RBT42:RCE42"/>
    <mergeCell ref="RCF42:RCQ42"/>
    <mergeCell ref="RCR42:RDC42"/>
    <mergeCell ref="RDD42:RDO42"/>
    <mergeCell ref="RDP42:REA42"/>
    <mergeCell ref="QYN42:QYY42"/>
    <mergeCell ref="QYZ42:QZK42"/>
    <mergeCell ref="QZL42:QZW42"/>
    <mergeCell ref="QZX42:RAI42"/>
    <mergeCell ref="RAJ42:RAU42"/>
    <mergeCell ref="RAV42:RBG42"/>
    <mergeCell ref="QVT42:QWE42"/>
    <mergeCell ref="QWF42:QWQ42"/>
    <mergeCell ref="QWR42:QXC42"/>
    <mergeCell ref="QXD42:QXO42"/>
    <mergeCell ref="QXP42:QYA42"/>
    <mergeCell ref="QYB42:QYM42"/>
    <mergeCell ref="QSZ42:QTK42"/>
    <mergeCell ref="QTL42:QTW42"/>
    <mergeCell ref="QTX42:QUI42"/>
    <mergeCell ref="QUJ42:QUU42"/>
    <mergeCell ref="QUV42:QVG42"/>
    <mergeCell ref="QVH42:QVS42"/>
    <mergeCell ref="QQF42:QQQ42"/>
    <mergeCell ref="QQR42:QRC42"/>
    <mergeCell ref="QRD42:QRO42"/>
    <mergeCell ref="QRP42:QSA42"/>
    <mergeCell ref="QSB42:QSM42"/>
    <mergeCell ref="QSN42:QSY42"/>
    <mergeCell ref="QNL42:QNW42"/>
    <mergeCell ref="QNX42:QOI42"/>
    <mergeCell ref="QOJ42:QOU42"/>
    <mergeCell ref="QOV42:QPG42"/>
    <mergeCell ref="QPH42:QPS42"/>
    <mergeCell ref="QPT42:QQE42"/>
    <mergeCell ref="QKR42:QLC42"/>
    <mergeCell ref="QLD42:QLO42"/>
    <mergeCell ref="QLP42:QMA42"/>
    <mergeCell ref="QMB42:QMM42"/>
    <mergeCell ref="QMN42:QMY42"/>
    <mergeCell ref="QMZ42:QNK42"/>
    <mergeCell ref="QHX42:QII42"/>
    <mergeCell ref="QIJ42:QIU42"/>
    <mergeCell ref="QIV42:QJG42"/>
    <mergeCell ref="QJH42:QJS42"/>
    <mergeCell ref="QJT42:QKE42"/>
    <mergeCell ref="QKF42:QKQ42"/>
    <mergeCell ref="QFD42:QFO42"/>
    <mergeCell ref="QFP42:QGA42"/>
    <mergeCell ref="QGB42:QGM42"/>
    <mergeCell ref="QGN42:QGY42"/>
    <mergeCell ref="QGZ42:QHK42"/>
    <mergeCell ref="QHL42:QHW42"/>
    <mergeCell ref="QCJ42:QCU42"/>
    <mergeCell ref="QCV42:QDG42"/>
    <mergeCell ref="QDH42:QDS42"/>
    <mergeCell ref="QDT42:QEE42"/>
    <mergeCell ref="QEF42:QEQ42"/>
    <mergeCell ref="QER42:QFC42"/>
    <mergeCell ref="PZP42:QAA42"/>
    <mergeCell ref="QAB42:QAM42"/>
    <mergeCell ref="QAN42:QAY42"/>
    <mergeCell ref="QAZ42:QBK42"/>
    <mergeCell ref="QBL42:QBW42"/>
    <mergeCell ref="QBX42:QCI42"/>
    <mergeCell ref="PWV42:PXG42"/>
    <mergeCell ref="PXH42:PXS42"/>
    <mergeCell ref="PXT42:PYE42"/>
    <mergeCell ref="PYF42:PYQ42"/>
    <mergeCell ref="PYR42:PZC42"/>
    <mergeCell ref="PZD42:PZO42"/>
    <mergeCell ref="PUB42:PUM42"/>
    <mergeCell ref="PUN42:PUY42"/>
    <mergeCell ref="PUZ42:PVK42"/>
    <mergeCell ref="PVL42:PVW42"/>
    <mergeCell ref="PVX42:PWI42"/>
    <mergeCell ref="PWJ42:PWU42"/>
    <mergeCell ref="PRH42:PRS42"/>
    <mergeCell ref="PRT42:PSE42"/>
    <mergeCell ref="PSF42:PSQ42"/>
    <mergeCell ref="PSR42:PTC42"/>
    <mergeCell ref="PTD42:PTO42"/>
    <mergeCell ref="PTP42:PUA42"/>
    <mergeCell ref="PON42:POY42"/>
    <mergeCell ref="POZ42:PPK42"/>
    <mergeCell ref="PPL42:PPW42"/>
    <mergeCell ref="PPX42:PQI42"/>
    <mergeCell ref="PQJ42:PQU42"/>
    <mergeCell ref="PQV42:PRG42"/>
    <mergeCell ref="PLT42:PME42"/>
    <mergeCell ref="PMF42:PMQ42"/>
    <mergeCell ref="PMR42:PNC42"/>
    <mergeCell ref="PND42:PNO42"/>
    <mergeCell ref="PNP42:POA42"/>
    <mergeCell ref="POB42:POM42"/>
    <mergeCell ref="PIZ42:PJK42"/>
    <mergeCell ref="PJL42:PJW42"/>
    <mergeCell ref="PJX42:PKI42"/>
    <mergeCell ref="PKJ42:PKU42"/>
    <mergeCell ref="PKV42:PLG42"/>
    <mergeCell ref="PLH42:PLS42"/>
    <mergeCell ref="PGF42:PGQ42"/>
    <mergeCell ref="PGR42:PHC42"/>
    <mergeCell ref="PHD42:PHO42"/>
    <mergeCell ref="PHP42:PIA42"/>
    <mergeCell ref="PIB42:PIM42"/>
    <mergeCell ref="PIN42:PIY42"/>
    <mergeCell ref="PDL42:PDW42"/>
    <mergeCell ref="PDX42:PEI42"/>
    <mergeCell ref="PEJ42:PEU42"/>
    <mergeCell ref="PEV42:PFG42"/>
    <mergeCell ref="PFH42:PFS42"/>
    <mergeCell ref="PFT42:PGE42"/>
    <mergeCell ref="PAR42:PBC42"/>
    <mergeCell ref="PBD42:PBO42"/>
    <mergeCell ref="PBP42:PCA42"/>
    <mergeCell ref="PCB42:PCM42"/>
    <mergeCell ref="PCN42:PCY42"/>
    <mergeCell ref="PCZ42:PDK42"/>
    <mergeCell ref="OXX42:OYI42"/>
    <mergeCell ref="OYJ42:OYU42"/>
    <mergeCell ref="OYV42:OZG42"/>
    <mergeCell ref="OZH42:OZS42"/>
    <mergeCell ref="OZT42:PAE42"/>
    <mergeCell ref="PAF42:PAQ42"/>
    <mergeCell ref="OVD42:OVO42"/>
    <mergeCell ref="OVP42:OWA42"/>
    <mergeCell ref="OWB42:OWM42"/>
    <mergeCell ref="OWN42:OWY42"/>
    <mergeCell ref="OWZ42:OXK42"/>
    <mergeCell ref="OXL42:OXW42"/>
    <mergeCell ref="OSJ42:OSU42"/>
    <mergeCell ref="OSV42:OTG42"/>
    <mergeCell ref="OTH42:OTS42"/>
    <mergeCell ref="OTT42:OUE42"/>
    <mergeCell ref="OUF42:OUQ42"/>
    <mergeCell ref="OUR42:OVC42"/>
    <mergeCell ref="OPP42:OQA42"/>
    <mergeCell ref="OQB42:OQM42"/>
    <mergeCell ref="OQN42:OQY42"/>
    <mergeCell ref="OQZ42:ORK42"/>
    <mergeCell ref="ORL42:ORW42"/>
    <mergeCell ref="ORX42:OSI42"/>
    <mergeCell ref="OMV42:ONG42"/>
    <mergeCell ref="ONH42:ONS42"/>
    <mergeCell ref="ONT42:OOE42"/>
    <mergeCell ref="OOF42:OOQ42"/>
    <mergeCell ref="OOR42:OPC42"/>
    <mergeCell ref="OPD42:OPO42"/>
    <mergeCell ref="OKB42:OKM42"/>
    <mergeCell ref="OKN42:OKY42"/>
    <mergeCell ref="OKZ42:OLK42"/>
    <mergeCell ref="OLL42:OLW42"/>
    <mergeCell ref="OLX42:OMI42"/>
    <mergeCell ref="OMJ42:OMU42"/>
    <mergeCell ref="OHH42:OHS42"/>
    <mergeCell ref="OHT42:OIE42"/>
    <mergeCell ref="OIF42:OIQ42"/>
    <mergeCell ref="OIR42:OJC42"/>
    <mergeCell ref="OJD42:OJO42"/>
    <mergeCell ref="OJP42:OKA42"/>
    <mergeCell ref="OEN42:OEY42"/>
    <mergeCell ref="OEZ42:OFK42"/>
    <mergeCell ref="OFL42:OFW42"/>
    <mergeCell ref="OFX42:OGI42"/>
    <mergeCell ref="OGJ42:OGU42"/>
    <mergeCell ref="OGV42:OHG42"/>
    <mergeCell ref="OBT42:OCE42"/>
    <mergeCell ref="OCF42:OCQ42"/>
    <mergeCell ref="OCR42:ODC42"/>
    <mergeCell ref="ODD42:ODO42"/>
    <mergeCell ref="ODP42:OEA42"/>
    <mergeCell ref="OEB42:OEM42"/>
    <mergeCell ref="NYZ42:NZK42"/>
    <mergeCell ref="NZL42:NZW42"/>
    <mergeCell ref="NZX42:OAI42"/>
    <mergeCell ref="OAJ42:OAU42"/>
    <mergeCell ref="OAV42:OBG42"/>
    <mergeCell ref="OBH42:OBS42"/>
    <mergeCell ref="NWF42:NWQ42"/>
    <mergeCell ref="NWR42:NXC42"/>
    <mergeCell ref="NXD42:NXO42"/>
    <mergeCell ref="NXP42:NYA42"/>
    <mergeCell ref="NYB42:NYM42"/>
    <mergeCell ref="NYN42:NYY42"/>
    <mergeCell ref="NTL42:NTW42"/>
    <mergeCell ref="NTX42:NUI42"/>
    <mergeCell ref="NUJ42:NUU42"/>
    <mergeCell ref="NUV42:NVG42"/>
    <mergeCell ref="NVH42:NVS42"/>
    <mergeCell ref="NVT42:NWE42"/>
    <mergeCell ref="NQR42:NRC42"/>
    <mergeCell ref="NRD42:NRO42"/>
    <mergeCell ref="NRP42:NSA42"/>
    <mergeCell ref="NSB42:NSM42"/>
    <mergeCell ref="NSN42:NSY42"/>
    <mergeCell ref="NSZ42:NTK42"/>
    <mergeCell ref="NNX42:NOI42"/>
    <mergeCell ref="NOJ42:NOU42"/>
    <mergeCell ref="NOV42:NPG42"/>
    <mergeCell ref="NPH42:NPS42"/>
    <mergeCell ref="NPT42:NQE42"/>
    <mergeCell ref="NQF42:NQQ42"/>
    <mergeCell ref="NLD42:NLO42"/>
    <mergeCell ref="NLP42:NMA42"/>
    <mergeCell ref="NMB42:NMM42"/>
    <mergeCell ref="NMN42:NMY42"/>
    <mergeCell ref="NMZ42:NNK42"/>
    <mergeCell ref="NNL42:NNW42"/>
    <mergeCell ref="NIJ42:NIU42"/>
    <mergeCell ref="NIV42:NJG42"/>
    <mergeCell ref="NJH42:NJS42"/>
    <mergeCell ref="NJT42:NKE42"/>
    <mergeCell ref="NKF42:NKQ42"/>
    <mergeCell ref="NKR42:NLC42"/>
    <mergeCell ref="NFP42:NGA42"/>
    <mergeCell ref="NGB42:NGM42"/>
    <mergeCell ref="NGN42:NGY42"/>
    <mergeCell ref="NGZ42:NHK42"/>
    <mergeCell ref="NHL42:NHW42"/>
    <mergeCell ref="NHX42:NII42"/>
    <mergeCell ref="NCV42:NDG42"/>
    <mergeCell ref="NDH42:NDS42"/>
    <mergeCell ref="NDT42:NEE42"/>
    <mergeCell ref="NEF42:NEQ42"/>
    <mergeCell ref="NER42:NFC42"/>
    <mergeCell ref="NFD42:NFO42"/>
    <mergeCell ref="NAB42:NAM42"/>
    <mergeCell ref="NAN42:NAY42"/>
    <mergeCell ref="NAZ42:NBK42"/>
    <mergeCell ref="NBL42:NBW42"/>
    <mergeCell ref="NBX42:NCI42"/>
    <mergeCell ref="NCJ42:NCU42"/>
    <mergeCell ref="MXH42:MXS42"/>
    <mergeCell ref="MXT42:MYE42"/>
    <mergeCell ref="MYF42:MYQ42"/>
    <mergeCell ref="MYR42:MZC42"/>
    <mergeCell ref="MZD42:MZO42"/>
    <mergeCell ref="MZP42:NAA42"/>
    <mergeCell ref="MUN42:MUY42"/>
    <mergeCell ref="MUZ42:MVK42"/>
    <mergeCell ref="MVL42:MVW42"/>
    <mergeCell ref="MVX42:MWI42"/>
    <mergeCell ref="MWJ42:MWU42"/>
    <mergeCell ref="MWV42:MXG42"/>
    <mergeCell ref="MRT42:MSE42"/>
    <mergeCell ref="MSF42:MSQ42"/>
    <mergeCell ref="MSR42:MTC42"/>
    <mergeCell ref="MTD42:MTO42"/>
    <mergeCell ref="MTP42:MUA42"/>
    <mergeCell ref="MUB42:MUM42"/>
    <mergeCell ref="MOZ42:MPK42"/>
    <mergeCell ref="MPL42:MPW42"/>
    <mergeCell ref="MPX42:MQI42"/>
    <mergeCell ref="MQJ42:MQU42"/>
    <mergeCell ref="MQV42:MRG42"/>
    <mergeCell ref="MRH42:MRS42"/>
    <mergeCell ref="MMF42:MMQ42"/>
    <mergeCell ref="MMR42:MNC42"/>
    <mergeCell ref="MND42:MNO42"/>
    <mergeCell ref="MNP42:MOA42"/>
    <mergeCell ref="MOB42:MOM42"/>
    <mergeCell ref="MON42:MOY42"/>
    <mergeCell ref="MJL42:MJW42"/>
    <mergeCell ref="MJX42:MKI42"/>
    <mergeCell ref="MKJ42:MKU42"/>
    <mergeCell ref="MKV42:MLG42"/>
    <mergeCell ref="MLH42:MLS42"/>
    <mergeCell ref="MLT42:MME42"/>
    <mergeCell ref="MGR42:MHC42"/>
    <mergeCell ref="MHD42:MHO42"/>
    <mergeCell ref="MHP42:MIA42"/>
    <mergeCell ref="MIB42:MIM42"/>
    <mergeCell ref="MIN42:MIY42"/>
    <mergeCell ref="MIZ42:MJK42"/>
    <mergeCell ref="MDX42:MEI42"/>
    <mergeCell ref="MEJ42:MEU42"/>
    <mergeCell ref="MEV42:MFG42"/>
    <mergeCell ref="MFH42:MFS42"/>
    <mergeCell ref="MFT42:MGE42"/>
    <mergeCell ref="MGF42:MGQ42"/>
    <mergeCell ref="MBD42:MBO42"/>
    <mergeCell ref="MBP42:MCA42"/>
    <mergeCell ref="MCB42:MCM42"/>
    <mergeCell ref="MCN42:MCY42"/>
    <mergeCell ref="MCZ42:MDK42"/>
    <mergeCell ref="MDL42:MDW42"/>
    <mergeCell ref="LYJ42:LYU42"/>
    <mergeCell ref="LYV42:LZG42"/>
    <mergeCell ref="LZH42:LZS42"/>
    <mergeCell ref="LZT42:MAE42"/>
    <mergeCell ref="MAF42:MAQ42"/>
    <mergeCell ref="MAR42:MBC42"/>
    <mergeCell ref="LVP42:LWA42"/>
    <mergeCell ref="LWB42:LWM42"/>
    <mergeCell ref="LWN42:LWY42"/>
    <mergeCell ref="LWZ42:LXK42"/>
    <mergeCell ref="LXL42:LXW42"/>
    <mergeCell ref="LXX42:LYI42"/>
    <mergeCell ref="LSV42:LTG42"/>
    <mergeCell ref="LTH42:LTS42"/>
    <mergeCell ref="LTT42:LUE42"/>
    <mergeCell ref="LUF42:LUQ42"/>
    <mergeCell ref="LUR42:LVC42"/>
    <mergeCell ref="LVD42:LVO42"/>
    <mergeCell ref="LQB42:LQM42"/>
    <mergeCell ref="LQN42:LQY42"/>
    <mergeCell ref="LQZ42:LRK42"/>
    <mergeCell ref="LRL42:LRW42"/>
    <mergeCell ref="LRX42:LSI42"/>
    <mergeCell ref="LSJ42:LSU42"/>
    <mergeCell ref="LNH42:LNS42"/>
    <mergeCell ref="LNT42:LOE42"/>
    <mergeCell ref="LOF42:LOQ42"/>
    <mergeCell ref="LOR42:LPC42"/>
    <mergeCell ref="LPD42:LPO42"/>
    <mergeCell ref="LPP42:LQA42"/>
    <mergeCell ref="LKN42:LKY42"/>
    <mergeCell ref="LKZ42:LLK42"/>
    <mergeCell ref="LLL42:LLW42"/>
    <mergeCell ref="LLX42:LMI42"/>
    <mergeCell ref="LMJ42:LMU42"/>
    <mergeCell ref="LMV42:LNG42"/>
    <mergeCell ref="LHT42:LIE42"/>
    <mergeCell ref="LIF42:LIQ42"/>
    <mergeCell ref="LIR42:LJC42"/>
    <mergeCell ref="LJD42:LJO42"/>
    <mergeCell ref="LJP42:LKA42"/>
    <mergeCell ref="LKB42:LKM42"/>
    <mergeCell ref="LEZ42:LFK42"/>
    <mergeCell ref="LFL42:LFW42"/>
    <mergeCell ref="LFX42:LGI42"/>
    <mergeCell ref="LGJ42:LGU42"/>
    <mergeCell ref="LGV42:LHG42"/>
    <mergeCell ref="LHH42:LHS42"/>
    <mergeCell ref="LCF42:LCQ42"/>
    <mergeCell ref="LCR42:LDC42"/>
    <mergeCell ref="LDD42:LDO42"/>
    <mergeCell ref="LDP42:LEA42"/>
    <mergeCell ref="LEB42:LEM42"/>
    <mergeCell ref="LEN42:LEY42"/>
    <mergeCell ref="KZL42:KZW42"/>
    <mergeCell ref="KZX42:LAI42"/>
    <mergeCell ref="LAJ42:LAU42"/>
    <mergeCell ref="LAV42:LBG42"/>
    <mergeCell ref="LBH42:LBS42"/>
    <mergeCell ref="LBT42:LCE42"/>
    <mergeCell ref="KWR42:KXC42"/>
    <mergeCell ref="KXD42:KXO42"/>
    <mergeCell ref="KXP42:KYA42"/>
    <mergeCell ref="KYB42:KYM42"/>
    <mergeCell ref="KYN42:KYY42"/>
    <mergeCell ref="KYZ42:KZK42"/>
    <mergeCell ref="KTX42:KUI42"/>
    <mergeCell ref="KUJ42:KUU42"/>
    <mergeCell ref="KUV42:KVG42"/>
    <mergeCell ref="KVH42:KVS42"/>
    <mergeCell ref="KVT42:KWE42"/>
    <mergeCell ref="KWF42:KWQ42"/>
    <mergeCell ref="KRD42:KRO42"/>
    <mergeCell ref="KRP42:KSA42"/>
    <mergeCell ref="KSB42:KSM42"/>
    <mergeCell ref="KSN42:KSY42"/>
    <mergeCell ref="KSZ42:KTK42"/>
    <mergeCell ref="KTL42:KTW42"/>
    <mergeCell ref="KOJ42:KOU42"/>
    <mergeCell ref="KOV42:KPG42"/>
    <mergeCell ref="KPH42:KPS42"/>
    <mergeCell ref="KPT42:KQE42"/>
    <mergeCell ref="KQF42:KQQ42"/>
    <mergeCell ref="KQR42:KRC42"/>
    <mergeCell ref="KLP42:KMA42"/>
    <mergeCell ref="KMB42:KMM42"/>
    <mergeCell ref="KMN42:KMY42"/>
    <mergeCell ref="KMZ42:KNK42"/>
    <mergeCell ref="KNL42:KNW42"/>
    <mergeCell ref="KNX42:KOI42"/>
    <mergeCell ref="KIV42:KJG42"/>
    <mergeCell ref="KJH42:KJS42"/>
    <mergeCell ref="KJT42:KKE42"/>
    <mergeCell ref="KKF42:KKQ42"/>
    <mergeCell ref="KKR42:KLC42"/>
    <mergeCell ref="KLD42:KLO42"/>
    <mergeCell ref="KGB42:KGM42"/>
    <mergeCell ref="KGN42:KGY42"/>
    <mergeCell ref="KGZ42:KHK42"/>
    <mergeCell ref="KHL42:KHW42"/>
    <mergeCell ref="KHX42:KII42"/>
    <mergeCell ref="KIJ42:KIU42"/>
    <mergeCell ref="KDH42:KDS42"/>
    <mergeCell ref="KDT42:KEE42"/>
    <mergeCell ref="KEF42:KEQ42"/>
    <mergeCell ref="KER42:KFC42"/>
    <mergeCell ref="KFD42:KFO42"/>
    <mergeCell ref="KFP42:KGA42"/>
    <mergeCell ref="KAN42:KAY42"/>
    <mergeCell ref="KAZ42:KBK42"/>
    <mergeCell ref="KBL42:KBW42"/>
    <mergeCell ref="KBX42:KCI42"/>
    <mergeCell ref="KCJ42:KCU42"/>
    <mergeCell ref="KCV42:KDG42"/>
    <mergeCell ref="JXT42:JYE42"/>
    <mergeCell ref="JYF42:JYQ42"/>
    <mergeCell ref="JYR42:JZC42"/>
    <mergeCell ref="JZD42:JZO42"/>
    <mergeCell ref="JZP42:KAA42"/>
    <mergeCell ref="KAB42:KAM42"/>
    <mergeCell ref="JUZ42:JVK42"/>
    <mergeCell ref="JVL42:JVW42"/>
    <mergeCell ref="JVX42:JWI42"/>
    <mergeCell ref="JWJ42:JWU42"/>
    <mergeCell ref="JWV42:JXG42"/>
    <mergeCell ref="JXH42:JXS42"/>
    <mergeCell ref="JSF42:JSQ42"/>
    <mergeCell ref="JSR42:JTC42"/>
    <mergeCell ref="JTD42:JTO42"/>
    <mergeCell ref="JTP42:JUA42"/>
    <mergeCell ref="JUB42:JUM42"/>
    <mergeCell ref="JUN42:JUY42"/>
    <mergeCell ref="JPL42:JPW42"/>
    <mergeCell ref="JPX42:JQI42"/>
    <mergeCell ref="JQJ42:JQU42"/>
    <mergeCell ref="JQV42:JRG42"/>
    <mergeCell ref="JRH42:JRS42"/>
    <mergeCell ref="JRT42:JSE42"/>
    <mergeCell ref="JMR42:JNC42"/>
    <mergeCell ref="JND42:JNO42"/>
    <mergeCell ref="JNP42:JOA42"/>
    <mergeCell ref="JOB42:JOM42"/>
    <mergeCell ref="JON42:JOY42"/>
    <mergeCell ref="JOZ42:JPK42"/>
    <mergeCell ref="JJX42:JKI42"/>
    <mergeCell ref="JKJ42:JKU42"/>
    <mergeCell ref="JKV42:JLG42"/>
    <mergeCell ref="JLH42:JLS42"/>
    <mergeCell ref="JLT42:JME42"/>
    <mergeCell ref="JMF42:JMQ42"/>
    <mergeCell ref="JHD42:JHO42"/>
    <mergeCell ref="JHP42:JIA42"/>
    <mergeCell ref="JIB42:JIM42"/>
    <mergeCell ref="JIN42:JIY42"/>
    <mergeCell ref="JIZ42:JJK42"/>
    <mergeCell ref="JJL42:JJW42"/>
    <mergeCell ref="JEJ42:JEU42"/>
    <mergeCell ref="JEV42:JFG42"/>
    <mergeCell ref="JFH42:JFS42"/>
    <mergeCell ref="JFT42:JGE42"/>
    <mergeCell ref="JGF42:JGQ42"/>
    <mergeCell ref="JGR42:JHC42"/>
    <mergeCell ref="JBP42:JCA42"/>
    <mergeCell ref="JCB42:JCM42"/>
    <mergeCell ref="JCN42:JCY42"/>
    <mergeCell ref="JCZ42:JDK42"/>
    <mergeCell ref="JDL42:JDW42"/>
    <mergeCell ref="JDX42:JEI42"/>
    <mergeCell ref="IYV42:IZG42"/>
    <mergeCell ref="IZH42:IZS42"/>
    <mergeCell ref="IZT42:JAE42"/>
    <mergeCell ref="JAF42:JAQ42"/>
    <mergeCell ref="JAR42:JBC42"/>
    <mergeCell ref="JBD42:JBO42"/>
    <mergeCell ref="IWB42:IWM42"/>
    <mergeCell ref="IWN42:IWY42"/>
    <mergeCell ref="IWZ42:IXK42"/>
    <mergeCell ref="IXL42:IXW42"/>
    <mergeCell ref="IXX42:IYI42"/>
    <mergeCell ref="IYJ42:IYU42"/>
    <mergeCell ref="ITH42:ITS42"/>
    <mergeCell ref="ITT42:IUE42"/>
    <mergeCell ref="IUF42:IUQ42"/>
    <mergeCell ref="IUR42:IVC42"/>
    <mergeCell ref="IVD42:IVO42"/>
    <mergeCell ref="IVP42:IWA42"/>
    <mergeCell ref="IQN42:IQY42"/>
    <mergeCell ref="IQZ42:IRK42"/>
    <mergeCell ref="IRL42:IRW42"/>
    <mergeCell ref="IRX42:ISI42"/>
    <mergeCell ref="ISJ42:ISU42"/>
    <mergeCell ref="ISV42:ITG42"/>
    <mergeCell ref="INT42:IOE42"/>
    <mergeCell ref="IOF42:IOQ42"/>
    <mergeCell ref="IOR42:IPC42"/>
    <mergeCell ref="IPD42:IPO42"/>
    <mergeCell ref="IPP42:IQA42"/>
    <mergeCell ref="IQB42:IQM42"/>
    <mergeCell ref="IKZ42:ILK42"/>
    <mergeCell ref="ILL42:ILW42"/>
    <mergeCell ref="ILX42:IMI42"/>
    <mergeCell ref="IMJ42:IMU42"/>
    <mergeCell ref="IMV42:ING42"/>
    <mergeCell ref="INH42:INS42"/>
    <mergeCell ref="IIF42:IIQ42"/>
    <mergeCell ref="IIR42:IJC42"/>
    <mergeCell ref="IJD42:IJO42"/>
    <mergeCell ref="IJP42:IKA42"/>
    <mergeCell ref="IKB42:IKM42"/>
    <mergeCell ref="IKN42:IKY42"/>
    <mergeCell ref="IFL42:IFW42"/>
    <mergeCell ref="IFX42:IGI42"/>
    <mergeCell ref="IGJ42:IGU42"/>
    <mergeCell ref="IGV42:IHG42"/>
    <mergeCell ref="IHH42:IHS42"/>
    <mergeCell ref="IHT42:IIE42"/>
    <mergeCell ref="ICR42:IDC42"/>
    <mergeCell ref="IDD42:IDO42"/>
    <mergeCell ref="IDP42:IEA42"/>
    <mergeCell ref="IEB42:IEM42"/>
    <mergeCell ref="IEN42:IEY42"/>
    <mergeCell ref="IEZ42:IFK42"/>
    <mergeCell ref="HZX42:IAI42"/>
    <mergeCell ref="IAJ42:IAU42"/>
    <mergeCell ref="IAV42:IBG42"/>
    <mergeCell ref="IBH42:IBS42"/>
    <mergeCell ref="IBT42:ICE42"/>
    <mergeCell ref="ICF42:ICQ42"/>
    <mergeCell ref="HXD42:HXO42"/>
    <mergeCell ref="HXP42:HYA42"/>
    <mergeCell ref="HYB42:HYM42"/>
    <mergeCell ref="HYN42:HYY42"/>
    <mergeCell ref="HYZ42:HZK42"/>
    <mergeCell ref="HZL42:HZW42"/>
    <mergeCell ref="HUJ42:HUU42"/>
    <mergeCell ref="HUV42:HVG42"/>
    <mergeCell ref="HVH42:HVS42"/>
    <mergeCell ref="HVT42:HWE42"/>
    <mergeCell ref="HWF42:HWQ42"/>
    <mergeCell ref="HWR42:HXC42"/>
    <mergeCell ref="HRP42:HSA42"/>
    <mergeCell ref="HSB42:HSM42"/>
    <mergeCell ref="HSN42:HSY42"/>
    <mergeCell ref="HSZ42:HTK42"/>
    <mergeCell ref="HTL42:HTW42"/>
    <mergeCell ref="HTX42:HUI42"/>
    <mergeCell ref="HOV42:HPG42"/>
    <mergeCell ref="HPH42:HPS42"/>
    <mergeCell ref="HPT42:HQE42"/>
    <mergeCell ref="HQF42:HQQ42"/>
    <mergeCell ref="HQR42:HRC42"/>
    <mergeCell ref="HRD42:HRO42"/>
    <mergeCell ref="HMB42:HMM42"/>
    <mergeCell ref="HMN42:HMY42"/>
    <mergeCell ref="HMZ42:HNK42"/>
    <mergeCell ref="HNL42:HNW42"/>
    <mergeCell ref="HNX42:HOI42"/>
    <mergeCell ref="HOJ42:HOU42"/>
    <mergeCell ref="HJH42:HJS42"/>
    <mergeCell ref="HJT42:HKE42"/>
    <mergeCell ref="HKF42:HKQ42"/>
    <mergeCell ref="HKR42:HLC42"/>
    <mergeCell ref="HLD42:HLO42"/>
    <mergeCell ref="HLP42:HMA42"/>
    <mergeCell ref="HGN42:HGY42"/>
    <mergeCell ref="HGZ42:HHK42"/>
    <mergeCell ref="HHL42:HHW42"/>
    <mergeCell ref="HHX42:HII42"/>
    <mergeCell ref="HIJ42:HIU42"/>
    <mergeCell ref="HIV42:HJG42"/>
    <mergeCell ref="HDT42:HEE42"/>
    <mergeCell ref="HEF42:HEQ42"/>
    <mergeCell ref="HER42:HFC42"/>
    <mergeCell ref="HFD42:HFO42"/>
    <mergeCell ref="HFP42:HGA42"/>
    <mergeCell ref="HGB42:HGM42"/>
    <mergeCell ref="HAZ42:HBK42"/>
    <mergeCell ref="HBL42:HBW42"/>
    <mergeCell ref="HBX42:HCI42"/>
    <mergeCell ref="HCJ42:HCU42"/>
    <mergeCell ref="HCV42:HDG42"/>
    <mergeCell ref="HDH42:HDS42"/>
    <mergeCell ref="GYF42:GYQ42"/>
    <mergeCell ref="GYR42:GZC42"/>
    <mergeCell ref="GZD42:GZO42"/>
    <mergeCell ref="GZP42:HAA42"/>
    <mergeCell ref="HAB42:HAM42"/>
    <mergeCell ref="HAN42:HAY42"/>
    <mergeCell ref="GVL42:GVW42"/>
    <mergeCell ref="GVX42:GWI42"/>
    <mergeCell ref="GWJ42:GWU42"/>
    <mergeCell ref="GWV42:GXG42"/>
    <mergeCell ref="GXH42:GXS42"/>
    <mergeCell ref="GXT42:GYE42"/>
    <mergeCell ref="GSR42:GTC42"/>
    <mergeCell ref="GTD42:GTO42"/>
    <mergeCell ref="GTP42:GUA42"/>
    <mergeCell ref="GUB42:GUM42"/>
    <mergeCell ref="GUN42:GUY42"/>
    <mergeCell ref="GUZ42:GVK42"/>
    <mergeCell ref="GPX42:GQI42"/>
    <mergeCell ref="GQJ42:GQU42"/>
    <mergeCell ref="GQV42:GRG42"/>
    <mergeCell ref="GRH42:GRS42"/>
    <mergeCell ref="GRT42:GSE42"/>
    <mergeCell ref="GSF42:GSQ42"/>
    <mergeCell ref="GND42:GNO42"/>
    <mergeCell ref="GNP42:GOA42"/>
    <mergeCell ref="GOB42:GOM42"/>
    <mergeCell ref="GON42:GOY42"/>
    <mergeCell ref="GOZ42:GPK42"/>
    <mergeCell ref="GPL42:GPW42"/>
    <mergeCell ref="GKJ42:GKU42"/>
    <mergeCell ref="GKV42:GLG42"/>
    <mergeCell ref="GLH42:GLS42"/>
    <mergeCell ref="GLT42:GME42"/>
    <mergeCell ref="GMF42:GMQ42"/>
    <mergeCell ref="GMR42:GNC42"/>
    <mergeCell ref="GHP42:GIA42"/>
    <mergeCell ref="GIB42:GIM42"/>
    <mergeCell ref="GIN42:GIY42"/>
    <mergeCell ref="GIZ42:GJK42"/>
    <mergeCell ref="GJL42:GJW42"/>
    <mergeCell ref="GJX42:GKI42"/>
    <mergeCell ref="GEV42:GFG42"/>
    <mergeCell ref="GFH42:GFS42"/>
    <mergeCell ref="GFT42:GGE42"/>
    <mergeCell ref="GGF42:GGQ42"/>
    <mergeCell ref="GGR42:GHC42"/>
    <mergeCell ref="GHD42:GHO42"/>
    <mergeCell ref="GCB42:GCM42"/>
    <mergeCell ref="GCN42:GCY42"/>
    <mergeCell ref="GCZ42:GDK42"/>
    <mergeCell ref="GDL42:GDW42"/>
    <mergeCell ref="GDX42:GEI42"/>
    <mergeCell ref="GEJ42:GEU42"/>
    <mergeCell ref="FZH42:FZS42"/>
    <mergeCell ref="FZT42:GAE42"/>
    <mergeCell ref="GAF42:GAQ42"/>
    <mergeCell ref="GAR42:GBC42"/>
    <mergeCell ref="GBD42:GBO42"/>
    <mergeCell ref="GBP42:GCA42"/>
    <mergeCell ref="FWN42:FWY42"/>
    <mergeCell ref="FWZ42:FXK42"/>
    <mergeCell ref="FXL42:FXW42"/>
    <mergeCell ref="FXX42:FYI42"/>
    <mergeCell ref="FYJ42:FYU42"/>
    <mergeCell ref="FYV42:FZG42"/>
    <mergeCell ref="FTT42:FUE42"/>
    <mergeCell ref="FUF42:FUQ42"/>
    <mergeCell ref="FUR42:FVC42"/>
    <mergeCell ref="FVD42:FVO42"/>
    <mergeCell ref="FVP42:FWA42"/>
    <mergeCell ref="FWB42:FWM42"/>
    <mergeCell ref="FQZ42:FRK42"/>
    <mergeCell ref="FRL42:FRW42"/>
    <mergeCell ref="FRX42:FSI42"/>
    <mergeCell ref="FSJ42:FSU42"/>
    <mergeCell ref="FSV42:FTG42"/>
    <mergeCell ref="FTH42:FTS42"/>
    <mergeCell ref="FOF42:FOQ42"/>
    <mergeCell ref="FOR42:FPC42"/>
    <mergeCell ref="FPD42:FPO42"/>
    <mergeCell ref="FPP42:FQA42"/>
    <mergeCell ref="FQB42:FQM42"/>
    <mergeCell ref="FQN42:FQY42"/>
    <mergeCell ref="FLL42:FLW42"/>
    <mergeCell ref="FLX42:FMI42"/>
    <mergeCell ref="FMJ42:FMU42"/>
    <mergeCell ref="FMV42:FNG42"/>
    <mergeCell ref="FNH42:FNS42"/>
    <mergeCell ref="FNT42:FOE42"/>
    <mergeCell ref="FIR42:FJC42"/>
    <mergeCell ref="FJD42:FJO42"/>
    <mergeCell ref="FJP42:FKA42"/>
    <mergeCell ref="FKB42:FKM42"/>
    <mergeCell ref="FKN42:FKY42"/>
    <mergeCell ref="FKZ42:FLK42"/>
    <mergeCell ref="FFX42:FGI42"/>
    <mergeCell ref="FGJ42:FGU42"/>
    <mergeCell ref="FGV42:FHG42"/>
    <mergeCell ref="FHH42:FHS42"/>
    <mergeCell ref="FHT42:FIE42"/>
    <mergeCell ref="FIF42:FIQ42"/>
    <mergeCell ref="FDD42:FDO42"/>
    <mergeCell ref="FDP42:FEA42"/>
    <mergeCell ref="FEB42:FEM42"/>
    <mergeCell ref="FEN42:FEY42"/>
    <mergeCell ref="FEZ42:FFK42"/>
    <mergeCell ref="FFL42:FFW42"/>
    <mergeCell ref="FAJ42:FAU42"/>
    <mergeCell ref="FAV42:FBG42"/>
    <mergeCell ref="FBH42:FBS42"/>
    <mergeCell ref="FBT42:FCE42"/>
    <mergeCell ref="FCF42:FCQ42"/>
    <mergeCell ref="FCR42:FDC42"/>
    <mergeCell ref="EXP42:EYA42"/>
    <mergeCell ref="EYB42:EYM42"/>
    <mergeCell ref="EYN42:EYY42"/>
    <mergeCell ref="EYZ42:EZK42"/>
    <mergeCell ref="EZL42:EZW42"/>
    <mergeCell ref="EZX42:FAI42"/>
    <mergeCell ref="EUV42:EVG42"/>
    <mergeCell ref="EVH42:EVS42"/>
    <mergeCell ref="EVT42:EWE42"/>
    <mergeCell ref="EWF42:EWQ42"/>
    <mergeCell ref="EWR42:EXC42"/>
    <mergeCell ref="EXD42:EXO42"/>
    <mergeCell ref="ESB42:ESM42"/>
    <mergeCell ref="ESN42:ESY42"/>
    <mergeCell ref="ESZ42:ETK42"/>
    <mergeCell ref="ETL42:ETW42"/>
    <mergeCell ref="ETX42:EUI42"/>
    <mergeCell ref="EUJ42:EUU42"/>
    <mergeCell ref="EPH42:EPS42"/>
    <mergeCell ref="EPT42:EQE42"/>
    <mergeCell ref="EQF42:EQQ42"/>
    <mergeCell ref="EQR42:ERC42"/>
    <mergeCell ref="ERD42:ERO42"/>
    <mergeCell ref="ERP42:ESA42"/>
    <mergeCell ref="EMN42:EMY42"/>
    <mergeCell ref="EMZ42:ENK42"/>
    <mergeCell ref="ENL42:ENW42"/>
    <mergeCell ref="ENX42:EOI42"/>
    <mergeCell ref="EOJ42:EOU42"/>
    <mergeCell ref="EOV42:EPG42"/>
    <mergeCell ref="EJT42:EKE42"/>
    <mergeCell ref="EKF42:EKQ42"/>
    <mergeCell ref="EKR42:ELC42"/>
    <mergeCell ref="ELD42:ELO42"/>
    <mergeCell ref="ELP42:EMA42"/>
    <mergeCell ref="EMB42:EMM42"/>
    <mergeCell ref="EGZ42:EHK42"/>
    <mergeCell ref="EHL42:EHW42"/>
    <mergeCell ref="EHX42:EII42"/>
    <mergeCell ref="EIJ42:EIU42"/>
    <mergeCell ref="EIV42:EJG42"/>
    <mergeCell ref="EJH42:EJS42"/>
    <mergeCell ref="EEF42:EEQ42"/>
    <mergeCell ref="EER42:EFC42"/>
    <mergeCell ref="EFD42:EFO42"/>
    <mergeCell ref="EFP42:EGA42"/>
    <mergeCell ref="EGB42:EGM42"/>
    <mergeCell ref="EGN42:EGY42"/>
    <mergeCell ref="EBL42:EBW42"/>
    <mergeCell ref="EBX42:ECI42"/>
    <mergeCell ref="ECJ42:ECU42"/>
    <mergeCell ref="ECV42:EDG42"/>
    <mergeCell ref="EDH42:EDS42"/>
    <mergeCell ref="EDT42:EEE42"/>
    <mergeCell ref="DYR42:DZC42"/>
    <mergeCell ref="DZD42:DZO42"/>
    <mergeCell ref="DZP42:EAA42"/>
    <mergeCell ref="EAB42:EAM42"/>
    <mergeCell ref="EAN42:EAY42"/>
    <mergeCell ref="EAZ42:EBK42"/>
    <mergeCell ref="DVX42:DWI42"/>
    <mergeCell ref="DWJ42:DWU42"/>
    <mergeCell ref="DWV42:DXG42"/>
    <mergeCell ref="DXH42:DXS42"/>
    <mergeCell ref="DXT42:DYE42"/>
    <mergeCell ref="DYF42:DYQ42"/>
    <mergeCell ref="DTD42:DTO42"/>
    <mergeCell ref="DTP42:DUA42"/>
    <mergeCell ref="DUB42:DUM42"/>
    <mergeCell ref="DUN42:DUY42"/>
    <mergeCell ref="DUZ42:DVK42"/>
    <mergeCell ref="DVL42:DVW42"/>
    <mergeCell ref="DQJ42:DQU42"/>
    <mergeCell ref="DQV42:DRG42"/>
    <mergeCell ref="DRH42:DRS42"/>
    <mergeCell ref="DRT42:DSE42"/>
    <mergeCell ref="DSF42:DSQ42"/>
    <mergeCell ref="DSR42:DTC42"/>
    <mergeCell ref="DNP42:DOA42"/>
    <mergeCell ref="DOB42:DOM42"/>
    <mergeCell ref="DON42:DOY42"/>
    <mergeCell ref="DOZ42:DPK42"/>
    <mergeCell ref="DPL42:DPW42"/>
    <mergeCell ref="DPX42:DQI42"/>
    <mergeCell ref="DKV42:DLG42"/>
    <mergeCell ref="DLH42:DLS42"/>
    <mergeCell ref="DLT42:DME42"/>
    <mergeCell ref="DMF42:DMQ42"/>
    <mergeCell ref="DMR42:DNC42"/>
    <mergeCell ref="DND42:DNO42"/>
    <mergeCell ref="DIB42:DIM42"/>
    <mergeCell ref="DIN42:DIY42"/>
    <mergeCell ref="DIZ42:DJK42"/>
    <mergeCell ref="DJL42:DJW42"/>
    <mergeCell ref="DJX42:DKI42"/>
    <mergeCell ref="DKJ42:DKU42"/>
    <mergeCell ref="DFH42:DFS42"/>
    <mergeCell ref="DFT42:DGE42"/>
    <mergeCell ref="DGF42:DGQ42"/>
    <mergeCell ref="DGR42:DHC42"/>
    <mergeCell ref="DHD42:DHO42"/>
    <mergeCell ref="DHP42:DIA42"/>
    <mergeCell ref="DCN42:DCY42"/>
    <mergeCell ref="DCZ42:DDK42"/>
    <mergeCell ref="DDL42:DDW42"/>
    <mergeCell ref="DDX42:DEI42"/>
    <mergeCell ref="DEJ42:DEU42"/>
    <mergeCell ref="DEV42:DFG42"/>
    <mergeCell ref="CZT42:DAE42"/>
    <mergeCell ref="DAF42:DAQ42"/>
    <mergeCell ref="DAR42:DBC42"/>
    <mergeCell ref="DBD42:DBO42"/>
    <mergeCell ref="DBP42:DCA42"/>
    <mergeCell ref="DCB42:DCM42"/>
    <mergeCell ref="CWZ42:CXK42"/>
    <mergeCell ref="CXL42:CXW42"/>
    <mergeCell ref="CXX42:CYI42"/>
    <mergeCell ref="CYJ42:CYU42"/>
    <mergeCell ref="CYV42:CZG42"/>
    <mergeCell ref="CZH42:CZS42"/>
    <mergeCell ref="CUF42:CUQ42"/>
    <mergeCell ref="CUR42:CVC42"/>
    <mergeCell ref="CVD42:CVO42"/>
    <mergeCell ref="CVP42:CWA42"/>
    <mergeCell ref="CWB42:CWM42"/>
    <mergeCell ref="CWN42:CWY42"/>
    <mergeCell ref="CRL42:CRW42"/>
    <mergeCell ref="CRX42:CSI42"/>
    <mergeCell ref="CSJ42:CSU42"/>
    <mergeCell ref="CSV42:CTG42"/>
    <mergeCell ref="CTH42:CTS42"/>
    <mergeCell ref="CTT42:CUE42"/>
    <mergeCell ref="COR42:CPC42"/>
    <mergeCell ref="CPD42:CPO42"/>
    <mergeCell ref="CPP42:CQA42"/>
    <mergeCell ref="CQB42:CQM42"/>
    <mergeCell ref="CQN42:CQY42"/>
    <mergeCell ref="CQZ42:CRK42"/>
    <mergeCell ref="CLX42:CMI42"/>
    <mergeCell ref="CMJ42:CMU42"/>
    <mergeCell ref="CMV42:CNG42"/>
    <mergeCell ref="CNH42:CNS42"/>
    <mergeCell ref="CNT42:COE42"/>
    <mergeCell ref="COF42:COQ42"/>
    <mergeCell ref="CJD42:CJO42"/>
    <mergeCell ref="CJP42:CKA42"/>
    <mergeCell ref="CKB42:CKM42"/>
    <mergeCell ref="CKN42:CKY42"/>
    <mergeCell ref="CKZ42:CLK42"/>
    <mergeCell ref="CLL42:CLW42"/>
    <mergeCell ref="CGJ42:CGU42"/>
    <mergeCell ref="CGV42:CHG42"/>
    <mergeCell ref="CHH42:CHS42"/>
    <mergeCell ref="CHT42:CIE42"/>
    <mergeCell ref="CIF42:CIQ42"/>
    <mergeCell ref="CIR42:CJC42"/>
    <mergeCell ref="CDP42:CEA42"/>
    <mergeCell ref="CEB42:CEM42"/>
    <mergeCell ref="CEN42:CEY42"/>
    <mergeCell ref="CEZ42:CFK42"/>
    <mergeCell ref="CFL42:CFW42"/>
    <mergeCell ref="CFX42:CGI42"/>
    <mergeCell ref="CAV42:CBG42"/>
    <mergeCell ref="CBH42:CBS42"/>
    <mergeCell ref="CBT42:CCE42"/>
    <mergeCell ref="CCF42:CCQ42"/>
    <mergeCell ref="CCR42:CDC42"/>
    <mergeCell ref="CDD42:CDO42"/>
    <mergeCell ref="BYB42:BYM42"/>
    <mergeCell ref="BYN42:BYY42"/>
    <mergeCell ref="BYZ42:BZK42"/>
    <mergeCell ref="BZL42:BZW42"/>
    <mergeCell ref="BZX42:CAI42"/>
    <mergeCell ref="CAJ42:CAU42"/>
    <mergeCell ref="BVH42:BVS42"/>
    <mergeCell ref="BVT42:BWE42"/>
    <mergeCell ref="BWF42:BWQ42"/>
    <mergeCell ref="BWR42:BXC42"/>
    <mergeCell ref="BXD42:BXO42"/>
    <mergeCell ref="BXP42:BYA42"/>
    <mergeCell ref="BSN42:BSY42"/>
    <mergeCell ref="BSZ42:BTK42"/>
    <mergeCell ref="BTL42:BTW42"/>
    <mergeCell ref="BTX42:BUI42"/>
    <mergeCell ref="BUJ42:BUU42"/>
    <mergeCell ref="BUV42:BVG42"/>
    <mergeCell ref="BPT42:BQE42"/>
    <mergeCell ref="BQF42:BQQ42"/>
    <mergeCell ref="BQR42:BRC42"/>
    <mergeCell ref="BRD42:BRO42"/>
    <mergeCell ref="BRP42:BSA42"/>
    <mergeCell ref="BSB42:BSM42"/>
    <mergeCell ref="BMZ42:BNK42"/>
    <mergeCell ref="BNL42:BNW42"/>
    <mergeCell ref="BNX42:BOI42"/>
    <mergeCell ref="BOJ42:BOU42"/>
    <mergeCell ref="BOV42:BPG42"/>
    <mergeCell ref="BPH42:BPS42"/>
    <mergeCell ref="BKF42:BKQ42"/>
    <mergeCell ref="BKR42:BLC42"/>
    <mergeCell ref="BLD42:BLO42"/>
    <mergeCell ref="BLP42:BMA42"/>
    <mergeCell ref="BMB42:BMM42"/>
    <mergeCell ref="BMN42:BMY42"/>
    <mergeCell ref="BHL42:BHW42"/>
    <mergeCell ref="BHX42:BII42"/>
    <mergeCell ref="BIJ42:BIU42"/>
    <mergeCell ref="BIV42:BJG42"/>
    <mergeCell ref="BJH42:BJS42"/>
    <mergeCell ref="BJT42:BKE42"/>
    <mergeCell ref="BER42:BFC42"/>
    <mergeCell ref="BFD42:BFO42"/>
    <mergeCell ref="BFP42:BGA42"/>
    <mergeCell ref="BGB42:BGM42"/>
    <mergeCell ref="BGN42:BGY42"/>
    <mergeCell ref="BGZ42:BHK42"/>
    <mergeCell ref="BBX42:BCI42"/>
    <mergeCell ref="BCJ42:BCU42"/>
    <mergeCell ref="BCV42:BDG42"/>
    <mergeCell ref="BDH42:BDS42"/>
    <mergeCell ref="BDT42:BEE42"/>
    <mergeCell ref="BEF42:BEQ42"/>
    <mergeCell ref="AZD42:AZO42"/>
    <mergeCell ref="AZP42:BAA42"/>
    <mergeCell ref="BAB42:BAM42"/>
    <mergeCell ref="BAN42:BAY42"/>
    <mergeCell ref="BAZ42:BBK42"/>
    <mergeCell ref="BBL42:BBW42"/>
    <mergeCell ref="AWJ42:AWU42"/>
    <mergeCell ref="AWV42:AXG42"/>
    <mergeCell ref="AXH42:AXS42"/>
    <mergeCell ref="AXT42:AYE42"/>
    <mergeCell ref="AYF42:AYQ42"/>
    <mergeCell ref="AYR42:AZC42"/>
    <mergeCell ref="ATP42:AUA42"/>
    <mergeCell ref="AUB42:AUM42"/>
    <mergeCell ref="AUN42:AUY42"/>
    <mergeCell ref="AUZ42:AVK42"/>
    <mergeCell ref="AVL42:AVW42"/>
    <mergeCell ref="AVX42:AWI42"/>
    <mergeCell ref="AQV42:ARG42"/>
    <mergeCell ref="ARH42:ARS42"/>
    <mergeCell ref="ART42:ASE42"/>
    <mergeCell ref="ASF42:ASQ42"/>
    <mergeCell ref="ASR42:ATC42"/>
    <mergeCell ref="ATD42:ATO42"/>
    <mergeCell ref="AOB42:AOM42"/>
    <mergeCell ref="AON42:AOY42"/>
    <mergeCell ref="AOZ42:APK42"/>
    <mergeCell ref="APL42:APW42"/>
    <mergeCell ref="APX42:AQI42"/>
    <mergeCell ref="AQJ42:AQU42"/>
    <mergeCell ref="ALH42:ALS42"/>
    <mergeCell ref="ALT42:AME42"/>
    <mergeCell ref="AMF42:AMQ42"/>
    <mergeCell ref="AMR42:ANC42"/>
    <mergeCell ref="AND42:ANO42"/>
    <mergeCell ref="ANP42:AOA42"/>
    <mergeCell ref="AIN42:AIY42"/>
    <mergeCell ref="AIZ42:AJK42"/>
    <mergeCell ref="AJL42:AJW42"/>
    <mergeCell ref="AJX42:AKI42"/>
    <mergeCell ref="AKJ42:AKU42"/>
    <mergeCell ref="AKV42:ALG42"/>
    <mergeCell ref="AFT42:AGE42"/>
    <mergeCell ref="AGF42:AGQ42"/>
    <mergeCell ref="AGR42:AHC42"/>
    <mergeCell ref="AHD42:AHO42"/>
    <mergeCell ref="AHP42:AIA42"/>
    <mergeCell ref="AIB42:AIM42"/>
    <mergeCell ref="ACZ42:ADK42"/>
    <mergeCell ref="ADL42:ADW42"/>
    <mergeCell ref="ADX42:AEI42"/>
    <mergeCell ref="AEJ42:AEU42"/>
    <mergeCell ref="AEV42:AFG42"/>
    <mergeCell ref="AFH42:AFS42"/>
    <mergeCell ref="AAF42:AAQ42"/>
    <mergeCell ref="AAR42:ABC42"/>
    <mergeCell ref="ABD42:ABO42"/>
    <mergeCell ref="ABP42:ACA42"/>
    <mergeCell ref="ACB42:ACM42"/>
    <mergeCell ref="ACN42:ACY42"/>
    <mergeCell ref="XL42:XW42"/>
    <mergeCell ref="XX42:YI42"/>
    <mergeCell ref="YJ42:YU42"/>
    <mergeCell ref="YV42:ZG42"/>
    <mergeCell ref="ZH42:ZS42"/>
    <mergeCell ref="ZT42:AAE42"/>
    <mergeCell ref="UR42:VC42"/>
    <mergeCell ref="VD42:VO42"/>
    <mergeCell ref="VP42:WA42"/>
    <mergeCell ref="WB42:WM42"/>
    <mergeCell ref="WN42:WY42"/>
    <mergeCell ref="WZ42:XK42"/>
    <mergeCell ref="RX42:SI42"/>
    <mergeCell ref="SJ42:SU42"/>
    <mergeCell ref="SV42:TG42"/>
    <mergeCell ref="TH42:TS42"/>
    <mergeCell ref="TT42:UE42"/>
    <mergeCell ref="UF42:UQ42"/>
    <mergeCell ref="PD42:PO42"/>
    <mergeCell ref="PP42:QA42"/>
    <mergeCell ref="QB42:QM42"/>
    <mergeCell ref="QN42:QY42"/>
    <mergeCell ref="QZ42:RK42"/>
    <mergeCell ref="RL42:RW42"/>
    <mergeCell ref="MJ42:MU42"/>
    <mergeCell ref="MV42:NG42"/>
    <mergeCell ref="NH42:NS42"/>
    <mergeCell ref="NT42:OE42"/>
    <mergeCell ref="OF42:OQ42"/>
    <mergeCell ref="OR42:PC42"/>
    <mergeCell ref="JP42:KA42"/>
    <mergeCell ref="KB42:KM42"/>
    <mergeCell ref="KN42:KY42"/>
    <mergeCell ref="KZ42:LK42"/>
    <mergeCell ref="LL42:LW42"/>
    <mergeCell ref="LX42:MI42"/>
    <mergeCell ref="GV42:HG42"/>
    <mergeCell ref="HH42:HS42"/>
    <mergeCell ref="HT42:IE42"/>
    <mergeCell ref="IF42:IQ42"/>
    <mergeCell ref="IR42:JC42"/>
    <mergeCell ref="JD42:JO42"/>
    <mergeCell ref="EB42:EM42"/>
    <mergeCell ref="EN42:EY42"/>
    <mergeCell ref="EZ42:FK42"/>
    <mergeCell ref="FL42:FW42"/>
    <mergeCell ref="FX42:GI42"/>
    <mergeCell ref="GJ42:GU42"/>
    <mergeCell ref="BH42:BS42"/>
    <mergeCell ref="BT42:CE42"/>
    <mergeCell ref="CF42:CQ42"/>
    <mergeCell ref="CR42:DC42"/>
    <mergeCell ref="DD42:DO42"/>
    <mergeCell ref="DP42:EA42"/>
    <mergeCell ref="J42:K42"/>
    <mergeCell ref="L42:W42"/>
    <mergeCell ref="X42:AI42"/>
    <mergeCell ref="AJ42:AU42"/>
    <mergeCell ref="AV42:BG42"/>
    <mergeCell ref="A40:B41"/>
    <mergeCell ref="C40:I40"/>
    <mergeCell ref="C41:D41"/>
    <mergeCell ref="F41:G41"/>
    <mergeCell ref="H41:I41"/>
    <mergeCell ref="A42:I42"/>
    <mergeCell ref="XCR38:XDC38"/>
    <mergeCell ref="XDD38:XDO38"/>
    <mergeCell ref="XDP38:XEA38"/>
    <mergeCell ref="XEB38:XEE38"/>
    <mergeCell ref="A39:B39"/>
    <mergeCell ref="C39:I39"/>
    <mergeCell ref="WZX38:XAI38"/>
    <mergeCell ref="XAJ38:XAU38"/>
    <mergeCell ref="XAV38:XBG38"/>
    <mergeCell ref="XBH38:XBS38"/>
    <mergeCell ref="XBT38:XCE38"/>
    <mergeCell ref="XCF38:XCQ38"/>
    <mergeCell ref="WXD38:WXO38"/>
    <mergeCell ref="WXP38:WYA38"/>
    <mergeCell ref="WYB38:WYM38"/>
    <mergeCell ref="WYN38:WYY38"/>
    <mergeCell ref="WYZ38:WZK38"/>
    <mergeCell ref="WZL38:WZW38"/>
    <mergeCell ref="WUJ38:WUU38"/>
    <mergeCell ref="WUV38:WVG38"/>
    <mergeCell ref="WVH38:WVS38"/>
    <mergeCell ref="WVT38:WWE38"/>
    <mergeCell ref="WWF38:WWQ38"/>
    <mergeCell ref="WWR38:WXC38"/>
    <mergeCell ref="WRP38:WSA38"/>
    <mergeCell ref="WSB38:WSM38"/>
    <mergeCell ref="WSN38:WSY38"/>
    <mergeCell ref="WSZ38:WTK38"/>
    <mergeCell ref="WTL38:WTW38"/>
    <mergeCell ref="WTX38:WUI38"/>
    <mergeCell ref="WOV38:WPG38"/>
    <mergeCell ref="WPH38:WPS38"/>
    <mergeCell ref="WPT38:WQE38"/>
    <mergeCell ref="WQF38:WQQ38"/>
    <mergeCell ref="WQR38:WRC38"/>
    <mergeCell ref="WRD38:WRO38"/>
    <mergeCell ref="WMB38:WMM38"/>
    <mergeCell ref="WMN38:WMY38"/>
    <mergeCell ref="WMZ38:WNK38"/>
    <mergeCell ref="WNL38:WNW38"/>
    <mergeCell ref="WNX38:WOI38"/>
    <mergeCell ref="WOJ38:WOU38"/>
    <mergeCell ref="WJH38:WJS38"/>
    <mergeCell ref="WJT38:WKE38"/>
    <mergeCell ref="WKF38:WKQ38"/>
    <mergeCell ref="WKR38:WLC38"/>
    <mergeCell ref="WLD38:WLO38"/>
    <mergeCell ref="WLP38:WMA38"/>
    <mergeCell ref="WGN38:WGY38"/>
    <mergeCell ref="WGZ38:WHK38"/>
    <mergeCell ref="WHL38:WHW38"/>
    <mergeCell ref="WHX38:WII38"/>
    <mergeCell ref="WIJ38:WIU38"/>
    <mergeCell ref="WIV38:WJG38"/>
    <mergeCell ref="WDT38:WEE38"/>
    <mergeCell ref="WEF38:WEQ38"/>
    <mergeCell ref="WER38:WFC38"/>
    <mergeCell ref="WFD38:WFO38"/>
    <mergeCell ref="WFP38:WGA38"/>
    <mergeCell ref="WGB38:WGM38"/>
    <mergeCell ref="WAZ38:WBK38"/>
    <mergeCell ref="WBL38:WBW38"/>
    <mergeCell ref="WBX38:WCI38"/>
    <mergeCell ref="WCJ38:WCU38"/>
    <mergeCell ref="WCV38:WDG38"/>
    <mergeCell ref="WDH38:WDS38"/>
    <mergeCell ref="VYF38:VYQ38"/>
    <mergeCell ref="VYR38:VZC38"/>
    <mergeCell ref="VZD38:VZO38"/>
    <mergeCell ref="VZP38:WAA38"/>
    <mergeCell ref="WAB38:WAM38"/>
    <mergeCell ref="WAN38:WAY38"/>
    <mergeCell ref="VVL38:VVW38"/>
    <mergeCell ref="VVX38:VWI38"/>
    <mergeCell ref="VWJ38:VWU38"/>
    <mergeCell ref="VWV38:VXG38"/>
    <mergeCell ref="VXH38:VXS38"/>
    <mergeCell ref="VXT38:VYE38"/>
    <mergeCell ref="VSR38:VTC38"/>
    <mergeCell ref="VTD38:VTO38"/>
    <mergeCell ref="VTP38:VUA38"/>
    <mergeCell ref="VUB38:VUM38"/>
    <mergeCell ref="VUN38:VUY38"/>
    <mergeCell ref="VUZ38:VVK38"/>
    <mergeCell ref="VPX38:VQI38"/>
    <mergeCell ref="VQJ38:VQU38"/>
    <mergeCell ref="VQV38:VRG38"/>
    <mergeCell ref="VRH38:VRS38"/>
    <mergeCell ref="VRT38:VSE38"/>
    <mergeCell ref="VSF38:VSQ38"/>
    <mergeCell ref="VND38:VNO38"/>
    <mergeCell ref="VNP38:VOA38"/>
    <mergeCell ref="VOB38:VOM38"/>
    <mergeCell ref="VON38:VOY38"/>
    <mergeCell ref="VOZ38:VPK38"/>
    <mergeCell ref="VPL38:VPW38"/>
    <mergeCell ref="VKJ38:VKU38"/>
    <mergeCell ref="VKV38:VLG38"/>
    <mergeCell ref="VLH38:VLS38"/>
    <mergeCell ref="VLT38:VME38"/>
    <mergeCell ref="VMF38:VMQ38"/>
    <mergeCell ref="VMR38:VNC38"/>
    <mergeCell ref="VHP38:VIA38"/>
    <mergeCell ref="VIB38:VIM38"/>
    <mergeCell ref="VIN38:VIY38"/>
    <mergeCell ref="VIZ38:VJK38"/>
    <mergeCell ref="VJL38:VJW38"/>
    <mergeCell ref="VJX38:VKI38"/>
    <mergeCell ref="VEV38:VFG38"/>
    <mergeCell ref="VFH38:VFS38"/>
    <mergeCell ref="VFT38:VGE38"/>
    <mergeCell ref="VGF38:VGQ38"/>
    <mergeCell ref="VGR38:VHC38"/>
    <mergeCell ref="VHD38:VHO38"/>
    <mergeCell ref="VCB38:VCM38"/>
    <mergeCell ref="VCN38:VCY38"/>
    <mergeCell ref="VCZ38:VDK38"/>
    <mergeCell ref="VDL38:VDW38"/>
    <mergeCell ref="VDX38:VEI38"/>
    <mergeCell ref="VEJ38:VEU38"/>
    <mergeCell ref="UZH38:UZS38"/>
    <mergeCell ref="UZT38:VAE38"/>
    <mergeCell ref="VAF38:VAQ38"/>
    <mergeCell ref="VAR38:VBC38"/>
    <mergeCell ref="VBD38:VBO38"/>
    <mergeCell ref="VBP38:VCA38"/>
    <mergeCell ref="UWN38:UWY38"/>
    <mergeCell ref="UWZ38:UXK38"/>
    <mergeCell ref="UXL38:UXW38"/>
    <mergeCell ref="UXX38:UYI38"/>
    <mergeCell ref="UYJ38:UYU38"/>
    <mergeCell ref="UYV38:UZG38"/>
    <mergeCell ref="UTT38:UUE38"/>
    <mergeCell ref="UUF38:UUQ38"/>
    <mergeCell ref="UUR38:UVC38"/>
    <mergeCell ref="UVD38:UVO38"/>
    <mergeCell ref="UVP38:UWA38"/>
    <mergeCell ref="UWB38:UWM38"/>
    <mergeCell ref="UQZ38:URK38"/>
    <mergeCell ref="URL38:URW38"/>
    <mergeCell ref="URX38:USI38"/>
    <mergeCell ref="USJ38:USU38"/>
    <mergeCell ref="USV38:UTG38"/>
    <mergeCell ref="UTH38:UTS38"/>
    <mergeCell ref="UOF38:UOQ38"/>
    <mergeCell ref="UOR38:UPC38"/>
    <mergeCell ref="UPD38:UPO38"/>
    <mergeCell ref="UPP38:UQA38"/>
    <mergeCell ref="UQB38:UQM38"/>
    <mergeCell ref="UQN38:UQY38"/>
    <mergeCell ref="ULL38:ULW38"/>
    <mergeCell ref="ULX38:UMI38"/>
    <mergeCell ref="UMJ38:UMU38"/>
    <mergeCell ref="UMV38:UNG38"/>
    <mergeCell ref="UNH38:UNS38"/>
    <mergeCell ref="UNT38:UOE38"/>
    <mergeCell ref="UIR38:UJC38"/>
    <mergeCell ref="UJD38:UJO38"/>
    <mergeCell ref="UJP38:UKA38"/>
    <mergeCell ref="UKB38:UKM38"/>
    <mergeCell ref="UKN38:UKY38"/>
    <mergeCell ref="UKZ38:ULK38"/>
    <mergeCell ref="UFX38:UGI38"/>
    <mergeCell ref="UGJ38:UGU38"/>
    <mergeCell ref="UGV38:UHG38"/>
    <mergeCell ref="UHH38:UHS38"/>
    <mergeCell ref="UHT38:UIE38"/>
    <mergeCell ref="UIF38:UIQ38"/>
    <mergeCell ref="UDD38:UDO38"/>
    <mergeCell ref="UDP38:UEA38"/>
    <mergeCell ref="UEB38:UEM38"/>
    <mergeCell ref="UEN38:UEY38"/>
    <mergeCell ref="UEZ38:UFK38"/>
    <mergeCell ref="UFL38:UFW38"/>
    <mergeCell ref="UAJ38:UAU38"/>
    <mergeCell ref="UAV38:UBG38"/>
    <mergeCell ref="UBH38:UBS38"/>
    <mergeCell ref="UBT38:UCE38"/>
    <mergeCell ref="UCF38:UCQ38"/>
    <mergeCell ref="UCR38:UDC38"/>
    <mergeCell ref="TXP38:TYA38"/>
    <mergeCell ref="TYB38:TYM38"/>
    <mergeCell ref="TYN38:TYY38"/>
    <mergeCell ref="TYZ38:TZK38"/>
    <mergeCell ref="TZL38:TZW38"/>
    <mergeCell ref="TZX38:UAI38"/>
    <mergeCell ref="TUV38:TVG38"/>
    <mergeCell ref="TVH38:TVS38"/>
    <mergeCell ref="TVT38:TWE38"/>
    <mergeCell ref="TWF38:TWQ38"/>
    <mergeCell ref="TWR38:TXC38"/>
    <mergeCell ref="TXD38:TXO38"/>
    <mergeCell ref="TSB38:TSM38"/>
    <mergeCell ref="TSN38:TSY38"/>
    <mergeCell ref="TSZ38:TTK38"/>
    <mergeCell ref="TTL38:TTW38"/>
    <mergeCell ref="TTX38:TUI38"/>
    <mergeCell ref="TUJ38:TUU38"/>
    <mergeCell ref="TPH38:TPS38"/>
    <mergeCell ref="TPT38:TQE38"/>
    <mergeCell ref="TQF38:TQQ38"/>
    <mergeCell ref="TQR38:TRC38"/>
    <mergeCell ref="TRD38:TRO38"/>
    <mergeCell ref="TRP38:TSA38"/>
    <mergeCell ref="TMN38:TMY38"/>
    <mergeCell ref="TMZ38:TNK38"/>
    <mergeCell ref="TNL38:TNW38"/>
    <mergeCell ref="TNX38:TOI38"/>
    <mergeCell ref="TOJ38:TOU38"/>
    <mergeCell ref="TOV38:TPG38"/>
    <mergeCell ref="TJT38:TKE38"/>
    <mergeCell ref="TKF38:TKQ38"/>
    <mergeCell ref="TKR38:TLC38"/>
    <mergeCell ref="TLD38:TLO38"/>
    <mergeCell ref="TLP38:TMA38"/>
    <mergeCell ref="TMB38:TMM38"/>
    <mergeCell ref="TGZ38:THK38"/>
    <mergeCell ref="THL38:THW38"/>
    <mergeCell ref="THX38:TII38"/>
    <mergeCell ref="TIJ38:TIU38"/>
    <mergeCell ref="TIV38:TJG38"/>
    <mergeCell ref="TJH38:TJS38"/>
    <mergeCell ref="TEF38:TEQ38"/>
    <mergeCell ref="TER38:TFC38"/>
    <mergeCell ref="TFD38:TFO38"/>
    <mergeCell ref="TFP38:TGA38"/>
    <mergeCell ref="TGB38:TGM38"/>
    <mergeCell ref="TGN38:TGY38"/>
    <mergeCell ref="TBL38:TBW38"/>
    <mergeCell ref="TBX38:TCI38"/>
    <mergeCell ref="TCJ38:TCU38"/>
    <mergeCell ref="TCV38:TDG38"/>
    <mergeCell ref="TDH38:TDS38"/>
    <mergeCell ref="TDT38:TEE38"/>
    <mergeCell ref="SYR38:SZC38"/>
    <mergeCell ref="SZD38:SZO38"/>
    <mergeCell ref="SZP38:TAA38"/>
    <mergeCell ref="TAB38:TAM38"/>
    <mergeCell ref="TAN38:TAY38"/>
    <mergeCell ref="TAZ38:TBK38"/>
    <mergeCell ref="SVX38:SWI38"/>
    <mergeCell ref="SWJ38:SWU38"/>
    <mergeCell ref="SWV38:SXG38"/>
    <mergeCell ref="SXH38:SXS38"/>
    <mergeCell ref="SXT38:SYE38"/>
    <mergeCell ref="SYF38:SYQ38"/>
    <mergeCell ref="STD38:STO38"/>
    <mergeCell ref="STP38:SUA38"/>
    <mergeCell ref="SUB38:SUM38"/>
    <mergeCell ref="SUN38:SUY38"/>
    <mergeCell ref="SUZ38:SVK38"/>
    <mergeCell ref="SVL38:SVW38"/>
    <mergeCell ref="SQJ38:SQU38"/>
    <mergeCell ref="SQV38:SRG38"/>
    <mergeCell ref="SRH38:SRS38"/>
    <mergeCell ref="SRT38:SSE38"/>
    <mergeCell ref="SSF38:SSQ38"/>
    <mergeCell ref="SSR38:STC38"/>
    <mergeCell ref="SNP38:SOA38"/>
    <mergeCell ref="SOB38:SOM38"/>
    <mergeCell ref="SON38:SOY38"/>
    <mergeCell ref="SOZ38:SPK38"/>
    <mergeCell ref="SPL38:SPW38"/>
    <mergeCell ref="SPX38:SQI38"/>
    <mergeCell ref="SKV38:SLG38"/>
    <mergeCell ref="SLH38:SLS38"/>
    <mergeCell ref="SLT38:SME38"/>
    <mergeCell ref="SMF38:SMQ38"/>
    <mergeCell ref="SMR38:SNC38"/>
    <mergeCell ref="SND38:SNO38"/>
    <mergeCell ref="SIB38:SIM38"/>
    <mergeCell ref="SIN38:SIY38"/>
    <mergeCell ref="SIZ38:SJK38"/>
    <mergeCell ref="SJL38:SJW38"/>
    <mergeCell ref="SJX38:SKI38"/>
    <mergeCell ref="SKJ38:SKU38"/>
    <mergeCell ref="SFH38:SFS38"/>
    <mergeCell ref="SFT38:SGE38"/>
    <mergeCell ref="SGF38:SGQ38"/>
    <mergeCell ref="SGR38:SHC38"/>
    <mergeCell ref="SHD38:SHO38"/>
    <mergeCell ref="SHP38:SIA38"/>
    <mergeCell ref="SCN38:SCY38"/>
    <mergeCell ref="SCZ38:SDK38"/>
    <mergeCell ref="SDL38:SDW38"/>
    <mergeCell ref="SDX38:SEI38"/>
    <mergeCell ref="SEJ38:SEU38"/>
    <mergeCell ref="SEV38:SFG38"/>
    <mergeCell ref="RZT38:SAE38"/>
    <mergeCell ref="SAF38:SAQ38"/>
    <mergeCell ref="SAR38:SBC38"/>
    <mergeCell ref="SBD38:SBO38"/>
    <mergeCell ref="SBP38:SCA38"/>
    <mergeCell ref="SCB38:SCM38"/>
    <mergeCell ref="RWZ38:RXK38"/>
    <mergeCell ref="RXL38:RXW38"/>
    <mergeCell ref="RXX38:RYI38"/>
    <mergeCell ref="RYJ38:RYU38"/>
    <mergeCell ref="RYV38:RZG38"/>
    <mergeCell ref="RZH38:RZS38"/>
    <mergeCell ref="RUF38:RUQ38"/>
    <mergeCell ref="RUR38:RVC38"/>
    <mergeCell ref="RVD38:RVO38"/>
    <mergeCell ref="RVP38:RWA38"/>
    <mergeCell ref="RWB38:RWM38"/>
    <mergeCell ref="RWN38:RWY38"/>
    <mergeCell ref="RRL38:RRW38"/>
    <mergeCell ref="RRX38:RSI38"/>
    <mergeCell ref="RSJ38:RSU38"/>
    <mergeCell ref="RSV38:RTG38"/>
    <mergeCell ref="RTH38:RTS38"/>
    <mergeCell ref="RTT38:RUE38"/>
    <mergeCell ref="ROR38:RPC38"/>
    <mergeCell ref="RPD38:RPO38"/>
    <mergeCell ref="RPP38:RQA38"/>
    <mergeCell ref="RQB38:RQM38"/>
    <mergeCell ref="RQN38:RQY38"/>
    <mergeCell ref="RQZ38:RRK38"/>
    <mergeCell ref="RLX38:RMI38"/>
    <mergeCell ref="RMJ38:RMU38"/>
    <mergeCell ref="RMV38:RNG38"/>
    <mergeCell ref="RNH38:RNS38"/>
    <mergeCell ref="RNT38:ROE38"/>
    <mergeCell ref="ROF38:ROQ38"/>
    <mergeCell ref="RJD38:RJO38"/>
    <mergeCell ref="RJP38:RKA38"/>
    <mergeCell ref="RKB38:RKM38"/>
    <mergeCell ref="RKN38:RKY38"/>
    <mergeCell ref="RKZ38:RLK38"/>
    <mergeCell ref="RLL38:RLW38"/>
    <mergeCell ref="RGJ38:RGU38"/>
    <mergeCell ref="RGV38:RHG38"/>
    <mergeCell ref="RHH38:RHS38"/>
    <mergeCell ref="RHT38:RIE38"/>
    <mergeCell ref="RIF38:RIQ38"/>
    <mergeCell ref="RIR38:RJC38"/>
    <mergeCell ref="RDP38:REA38"/>
    <mergeCell ref="REB38:REM38"/>
    <mergeCell ref="REN38:REY38"/>
    <mergeCell ref="REZ38:RFK38"/>
    <mergeCell ref="RFL38:RFW38"/>
    <mergeCell ref="RFX38:RGI38"/>
    <mergeCell ref="RAV38:RBG38"/>
    <mergeCell ref="RBH38:RBS38"/>
    <mergeCell ref="RBT38:RCE38"/>
    <mergeCell ref="RCF38:RCQ38"/>
    <mergeCell ref="RCR38:RDC38"/>
    <mergeCell ref="RDD38:RDO38"/>
    <mergeCell ref="QYB38:QYM38"/>
    <mergeCell ref="QYN38:QYY38"/>
    <mergeCell ref="QYZ38:QZK38"/>
    <mergeCell ref="QZL38:QZW38"/>
    <mergeCell ref="QZX38:RAI38"/>
    <mergeCell ref="RAJ38:RAU38"/>
    <mergeCell ref="QVH38:QVS38"/>
    <mergeCell ref="QVT38:QWE38"/>
    <mergeCell ref="QWF38:QWQ38"/>
    <mergeCell ref="QWR38:QXC38"/>
    <mergeCell ref="QXD38:QXO38"/>
    <mergeCell ref="QXP38:QYA38"/>
    <mergeCell ref="QSN38:QSY38"/>
    <mergeCell ref="QSZ38:QTK38"/>
    <mergeCell ref="QTL38:QTW38"/>
    <mergeCell ref="QTX38:QUI38"/>
    <mergeCell ref="QUJ38:QUU38"/>
    <mergeCell ref="QUV38:QVG38"/>
    <mergeCell ref="QPT38:QQE38"/>
    <mergeCell ref="QQF38:QQQ38"/>
    <mergeCell ref="QQR38:QRC38"/>
    <mergeCell ref="QRD38:QRO38"/>
    <mergeCell ref="QRP38:QSA38"/>
    <mergeCell ref="QSB38:QSM38"/>
    <mergeCell ref="QMZ38:QNK38"/>
    <mergeCell ref="QNL38:QNW38"/>
    <mergeCell ref="QNX38:QOI38"/>
    <mergeCell ref="QOJ38:QOU38"/>
    <mergeCell ref="QOV38:QPG38"/>
    <mergeCell ref="QPH38:QPS38"/>
    <mergeCell ref="QKF38:QKQ38"/>
    <mergeCell ref="QKR38:QLC38"/>
    <mergeCell ref="QLD38:QLO38"/>
    <mergeCell ref="QLP38:QMA38"/>
    <mergeCell ref="QMB38:QMM38"/>
    <mergeCell ref="QMN38:QMY38"/>
    <mergeCell ref="QHL38:QHW38"/>
    <mergeCell ref="QHX38:QII38"/>
    <mergeCell ref="QIJ38:QIU38"/>
    <mergeCell ref="QIV38:QJG38"/>
    <mergeCell ref="QJH38:QJS38"/>
    <mergeCell ref="QJT38:QKE38"/>
    <mergeCell ref="QER38:QFC38"/>
    <mergeCell ref="QFD38:QFO38"/>
    <mergeCell ref="QFP38:QGA38"/>
    <mergeCell ref="QGB38:QGM38"/>
    <mergeCell ref="QGN38:QGY38"/>
    <mergeCell ref="QGZ38:QHK38"/>
    <mergeCell ref="QBX38:QCI38"/>
    <mergeCell ref="QCJ38:QCU38"/>
    <mergeCell ref="QCV38:QDG38"/>
    <mergeCell ref="QDH38:QDS38"/>
    <mergeCell ref="QDT38:QEE38"/>
    <mergeCell ref="QEF38:QEQ38"/>
    <mergeCell ref="PZD38:PZO38"/>
    <mergeCell ref="PZP38:QAA38"/>
    <mergeCell ref="QAB38:QAM38"/>
    <mergeCell ref="QAN38:QAY38"/>
    <mergeCell ref="QAZ38:QBK38"/>
    <mergeCell ref="QBL38:QBW38"/>
    <mergeCell ref="PWJ38:PWU38"/>
    <mergeCell ref="PWV38:PXG38"/>
    <mergeCell ref="PXH38:PXS38"/>
    <mergeCell ref="PXT38:PYE38"/>
    <mergeCell ref="PYF38:PYQ38"/>
    <mergeCell ref="PYR38:PZC38"/>
    <mergeCell ref="PTP38:PUA38"/>
    <mergeCell ref="PUB38:PUM38"/>
    <mergeCell ref="PUN38:PUY38"/>
    <mergeCell ref="PUZ38:PVK38"/>
    <mergeCell ref="PVL38:PVW38"/>
    <mergeCell ref="PVX38:PWI38"/>
    <mergeCell ref="PQV38:PRG38"/>
    <mergeCell ref="PRH38:PRS38"/>
    <mergeCell ref="PRT38:PSE38"/>
    <mergeCell ref="PSF38:PSQ38"/>
    <mergeCell ref="PSR38:PTC38"/>
    <mergeCell ref="PTD38:PTO38"/>
    <mergeCell ref="POB38:POM38"/>
    <mergeCell ref="PON38:POY38"/>
    <mergeCell ref="POZ38:PPK38"/>
    <mergeCell ref="PPL38:PPW38"/>
    <mergeCell ref="PPX38:PQI38"/>
    <mergeCell ref="PQJ38:PQU38"/>
    <mergeCell ref="PLH38:PLS38"/>
    <mergeCell ref="PLT38:PME38"/>
    <mergeCell ref="PMF38:PMQ38"/>
    <mergeCell ref="PMR38:PNC38"/>
    <mergeCell ref="PND38:PNO38"/>
    <mergeCell ref="PNP38:POA38"/>
    <mergeCell ref="PIN38:PIY38"/>
    <mergeCell ref="PIZ38:PJK38"/>
    <mergeCell ref="PJL38:PJW38"/>
    <mergeCell ref="PJX38:PKI38"/>
    <mergeCell ref="PKJ38:PKU38"/>
    <mergeCell ref="PKV38:PLG38"/>
    <mergeCell ref="PFT38:PGE38"/>
    <mergeCell ref="PGF38:PGQ38"/>
    <mergeCell ref="PGR38:PHC38"/>
    <mergeCell ref="PHD38:PHO38"/>
    <mergeCell ref="PHP38:PIA38"/>
    <mergeCell ref="PIB38:PIM38"/>
    <mergeCell ref="PCZ38:PDK38"/>
    <mergeCell ref="PDL38:PDW38"/>
    <mergeCell ref="PDX38:PEI38"/>
    <mergeCell ref="PEJ38:PEU38"/>
    <mergeCell ref="PEV38:PFG38"/>
    <mergeCell ref="PFH38:PFS38"/>
    <mergeCell ref="PAF38:PAQ38"/>
    <mergeCell ref="PAR38:PBC38"/>
    <mergeCell ref="PBD38:PBO38"/>
    <mergeCell ref="PBP38:PCA38"/>
    <mergeCell ref="PCB38:PCM38"/>
    <mergeCell ref="PCN38:PCY38"/>
    <mergeCell ref="OXL38:OXW38"/>
    <mergeCell ref="OXX38:OYI38"/>
    <mergeCell ref="OYJ38:OYU38"/>
    <mergeCell ref="OYV38:OZG38"/>
    <mergeCell ref="OZH38:OZS38"/>
    <mergeCell ref="OZT38:PAE38"/>
    <mergeCell ref="OUR38:OVC38"/>
    <mergeCell ref="OVD38:OVO38"/>
    <mergeCell ref="OVP38:OWA38"/>
    <mergeCell ref="OWB38:OWM38"/>
    <mergeCell ref="OWN38:OWY38"/>
    <mergeCell ref="OWZ38:OXK38"/>
    <mergeCell ref="ORX38:OSI38"/>
    <mergeCell ref="OSJ38:OSU38"/>
    <mergeCell ref="OSV38:OTG38"/>
    <mergeCell ref="OTH38:OTS38"/>
    <mergeCell ref="OTT38:OUE38"/>
    <mergeCell ref="OUF38:OUQ38"/>
    <mergeCell ref="OPD38:OPO38"/>
    <mergeCell ref="OPP38:OQA38"/>
    <mergeCell ref="OQB38:OQM38"/>
    <mergeCell ref="OQN38:OQY38"/>
    <mergeCell ref="OQZ38:ORK38"/>
    <mergeCell ref="ORL38:ORW38"/>
    <mergeCell ref="OMJ38:OMU38"/>
    <mergeCell ref="OMV38:ONG38"/>
    <mergeCell ref="ONH38:ONS38"/>
    <mergeCell ref="ONT38:OOE38"/>
    <mergeCell ref="OOF38:OOQ38"/>
    <mergeCell ref="OOR38:OPC38"/>
    <mergeCell ref="OJP38:OKA38"/>
    <mergeCell ref="OKB38:OKM38"/>
    <mergeCell ref="OKN38:OKY38"/>
    <mergeCell ref="OKZ38:OLK38"/>
    <mergeCell ref="OLL38:OLW38"/>
    <mergeCell ref="OLX38:OMI38"/>
    <mergeCell ref="OGV38:OHG38"/>
    <mergeCell ref="OHH38:OHS38"/>
    <mergeCell ref="OHT38:OIE38"/>
    <mergeCell ref="OIF38:OIQ38"/>
    <mergeCell ref="OIR38:OJC38"/>
    <mergeCell ref="OJD38:OJO38"/>
    <mergeCell ref="OEB38:OEM38"/>
    <mergeCell ref="OEN38:OEY38"/>
    <mergeCell ref="OEZ38:OFK38"/>
    <mergeCell ref="OFL38:OFW38"/>
    <mergeCell ref="OFX38:OGI38"/>
    <mergeCell ref="OGJ38:OGU38"/>
    <mergeCell ref="OBH38:OBS38"/>
    <mergeCell ref="OBT38:OCE38"/>
    <mergeCell ref="OCF38:OCQ38"/>
    <mergeCell ref="OCR38:ODC38"/>
    <mergeCell ref="ODD38:ODO38"/>
    <mergeCell ref="ODP38:OEA38"/>
    <mergeCell ref="NYN38:NYY38"/>
    <mergeCell ref="NYZ38:NZK38"/>
    <mergeCell ref="NZL38:NZW38"/>
    <mergeCell ref="NZX38:OAI38"/>
    <mergeCell ref="OAJ38:OAU38"/>
    <mergeCell ref="OAV38:OBG38"/>
    <mergeCell ref="NVT38:NWE38"/>
    <mergeCell ref="NWF38:NWQ38"/>
    <mergeCell ref="NWR38:NXC38"/>
    <mergeCell ref="NXD38:NXO38"/>
    <mergeCell ref="NXP38:NYA38"/>
    <mergeCell ref="NYB38:NYM38"/>
    <mergeCell ref="NSZ38:NTK38"/>
    <mergeCell ref="NTL38:NTW38"/>
    <mergeCell ref="NTX38:NUI38"/>
    <mergeCell ref="NUJ38:NUU38"/>
    <mergeCell ref="NUV38:NVG38"/>
    <mergeCell ref="NVH38:NVS38"/>
    <mergeCell ref="NQF38:NQQ38"/>
    <mergeCell ref="NQR38:NRC38"/>
    <mergeCell ref="NRD38:NRO38"/>
    <mergeCell ref="NRP38:NSA38"/>
    <mergeCell ref="NSB38:NSM38"/>
    <mergeCell ref="NSN38:NSY38"/>
    <mergeCell ref="NNL38:NNW38"/>
    <mergeCell ref="NNX38:NOI38"/>
    <mergeCell ref="NOJ38:NOU38"/>
    <mergeCell ref="NOV38:NPG38"/>
    <mergeCell ref="NPH38:NPS38"/>
    <mergeCell ref="NPT38:NQE38"/>
    <mergeCell ref="NKR38:NLC38"/>
    <mergeCell ref="NLD38:NLO38"/>
    <mergeCell ref="NLP38:NMA38"/>
    <mergeCell ref="NMB38:NMM38"/>
    <mergeCell ref="NMN38:NMY38"/>
    <mergeCell ref="NMZ38:NNK38"/>
    <mergeCell ref="NHX38:NII38"/>
    <mergeCell ref="NIJ38:NIU38"/>
    <mergeCell ref="NIV38:NJG38"/>
    <mergeCell ref="NJH38:NJS38"/>
    <mergeCell ref="NJT38:NKE38"/>
    <mergeCell ref="NKF38:NKQ38"/>
    <mergeCell ref="NFD38:NFO38"/>
    <mergeCell ref="NFP38:NGA38"/>
    <mergeCell ref="NGB38:NGM38"/>
    <mergeCell ref="NGN38:NGY38"/>
    <mergeCell ref="NGZ38:NHK38"/>
    <mergeCell ref="NHL38:NHW38"/>
    <mergeCell ref="NCJ38:NCU38"/>
    <mergeCell ref="NCV38:NDG38"/>
    <mergeCell ref="NDH38:NDS38"/>
    <mergeCell ref="NDT38:NEE38"/>
    <mergeCell ref="NEF38:NEQ38"/>
    <mergeCell ref="NER38:NFC38"/>
    <mergeCell ref="MZP38:NAA38"/>
    <mergeCell ref="NAB38:NAM38"/>
    <mergeCell ref="NAN38:NAY38"/>
    <mergeCell ref="NAZ38:NBK38"/>
    <mergeCell ref="NBL38:NBW38"/>
    <mergeCell ref="NBX38:NCI38"/>
    <mergeCell ref="MWV38:MXG38"/>
    <mergeCell ref="MXH38:MXS38"/>
    <mergeCell ref="MXT38:MYE38"/>
    <mergeCell ref="MYF38:MYQ38"/>
    <mergeCell ref="MYR38:MZC38"/>
    <mergeCell ref="MZD38:MZO38"/>
    <mergeCell ref="MUB38:MUM38"/>
    <mergeCell ref="MUN38:MUY38"/>
    <mergeCell ref="MUZ38:MVK38"/>
    <mergeCell ref="MVL38:MVW38"/>
    <mergeCell ref="MVX38:MWI38"/>
    <mergeCell ref="MWJ38:MWU38"/>
    <mergeCell ref="MRH38:MRS38"/>
    <mergeCell ref="MRT38:MSE38"/>
    <mergeCell ref="MSF38:MSQ38"/>
    <mergeCell ref="MSR38:MTC38"/>
    <mergeCell ref="MTD38:MTO38"/>
    <mergeCell ref="MTP38:MUA38"/>
    <mergeCell ref="MON38:MOY38"/>
    <mergeCell ref="MOZ38:MPK38"/>
    <mergeCell ref="MPL38:MPW38"/>
    <mergeCell ref="MPX38:MQI38"/>
    <mergeCell ref="MQJ38:MQU38"/>
    <mergeCell ref="MQV38:MRG38"/>
    <mergeCell ref="MLT38:MME38"/>
    <mergeCell ref="MMF38:MMQ38"/>
    <mergeCell ref="MMR38:MNC38"/>
    <mergeCell ref="MND38:MNO38"/>
    <mergeCell ref="MNP38:MOA38"/>
    <mergeCell ref="MOB38:MOM38"/>
    <mergeCell ref="MIZ38:MJK38"/>
    <mergeCell ref="MJL38:MJW38"/>
    <mergeCell ref="MJX38:MKI38"/>
    <mergeCell ref="MKJ38:MKU38"/>
    <mergeCell ref="MKV38:MLG38"/>
    <mergeCell ref="MLH38:MLS38"/>
    <mergeCell ref="MGF38:MGQ38"/>
    <mergeCell ref="MGR38:MHC38"/>
    <mergeCell ref="MHD38:MHO38"/>
    <mergeCell ref="MHP38:MIA38"/>
    <mergeCell ref="MIB38:MIM38"/>
    <mergeCell ref="MIN38:MIY38"/>
    <mergeCell ref="MDL38:MDW38"/>
    <mergeCell ref="MDX38:MEI38"/>
    <mergeCell ref="MEJ38:MEU38"/>
    <mergeCell ref="MEV38:MFG38"/>
    <mergeCell ref="MFH38:MFS38"/>
    <mergeCell ref="MFT38:MGE38"/>
    <mergeCell ref="MAR38:MBC38"/>
    <mergeCell ref="MBD38:MBO38"/>
    <mergeCell ref="MBP38:MCA38"/>
    <mergeCell ref="MCB38:MCM38"/>
    <mergeCell ref="MCN38:MCY38"/>
    <mergeCell ref="MCZ38:MDK38"/>
    <mergeCell ref="LXX38:LYI38"/>
    <mergeCell ref="LYJ38:LYU38"/>
    <mergeCell ref="LYV38:LZG38"/>
    <mergeCell ref="LZH38:LZS38"/>
    <mergeCell ref="LZT38:MAE38"/>
    <mergeCell ref="MAF38:MAQ38"/>
    <mergeCell ref="LVD38:LVO38"/>
    <mergeCell ref="LVP38:LWA38"/>
    <mergeCell ref="LWB38:LWM38"/>
    <mergeCell ref="LWN38:LWY38"/>
    <mergeCell ref="LWZ38:LXK38"/>
    <mergeCell ref="LXL38:LXW38"/>
    <mergeCell ref="LSJ38:LSU38"/>
    <mergeCell ref="LSV38:LTG38"/>
    <mergeCell ref="LTH38:LTS38"/>
    <mergeCell ref="LTT38:LUE38"/>
    <mergeCell ref="LUF38:LUQ38"/>
    <mergeCell ref="LUR38:LVC38"/>
    <mergeCell ref="LPP38:LQA38"/>
    <mergeCell ref="LQB38:LQM38"/>
    <mergeCell ref="LQN38:LQY38"/>
    <mergeCell ref="LQZ38:LRK38"/>
    <mergeCell ref="LRL38:LRW38"/>
    <mergeCell ref="LRX38:LSI38"/>
    <mergeCell ref="LMV38:LNG38"/>
    <mergeCell ref="LNH38:LNS38"/>
    <mergeCell ref="LNT38:LOE38"/>
    <mergeCell ref="LOF38:LOQ38"/>
    <mergeCell ref="LOR38:LPC38"/>
    <mergeCell ref="LPD38:LPO38"/>
    <mergeCell ref="LKB38:LKM38"/>
    <mergeCell ref="LKN38:LKY38"/>
    <mergeCell ref="LKZ38:LLK38"/>
    <mergeCell ref="LLL38:LLW38"/>
    <mergeCell ref="LLX38:LMI38"/>
    <mergeCell ref="LMJ38:LMU38"/>
    <mergeCell ref="LHH38:LHS38"/>
    <mergeCell ref="LHT38:LIE38"/>
    <mergeCell ref="LIF38:LIQ38"/>
    <mergeCell ref="LIR38:LJC38"/>
    <mergeCell ref="LJD38:LJO38"/>
    <mergeCell ref="LJP38:LKA38"/>
    <mergeCell ref="LEN38:LEY38"/>
    <mergeCell ref="LEZ38:LFK38"/>
    <mergeCell ref="LFL38:LFW38"/>
    <mergeCell ref="LFX38:LGI38"/>
    <mergeCell ref="LGJ38:LGU38"/>
    <mergeCell ref="LGV38:LHG38"/>
    <mergeCell ref="LBT38:LCE38"/>
    <mergeCell ref="LCF38:LCQ38"/>
    <mergeCell ref="LCR38:LDC38"/>
    <mergeCell ref="LDD38:LDO38"/>
    <mergeCell ref="LDP38:LEA38"/>
    <mergeCell ref="LEB38:LEM38"/>
    <mergeCell ref="KYZ38:KZK38"/>
    <mergeCell ref="KZL38:KZW38"/>
    <mergeCell ref="KZX38:LAI38"/>
    <mergeCell ref="LAJ38:LAU38"/>
    <mergeCell ref="LAV38:LBG38"/>
    <mergeCell ref="LBH38:LBS38"/>
    <mergeCell ref="KWF38:KWQ38"/>
    <mergeCell ref="KWR38:KXC38"/>
    <mergeCell ref="KXD38:KXO38"/>
    <mergeCell ref="KXP38:KYA38"/>
    <mergeCell ref="KYB38:KYM38"/>
    <mergeCell ref="KYN38:KYY38"/>
    <mergeCell ref="KTL38:KTW38"/>
    <mergeCell ref="KTX38:KUI38"/>
    <mergeCell ref="KUJ38:KUU38"/>
    <mergeCell ref="KUV38:KVG38"/>
    <mergeCell ref="KVH38:KVS38"/>
    <mergeCell ref="KVT38:KWE38"/>
    <mergeCell ref="KQR38:KRC38"/>
    <mergeCell ref="KRD38:KRO38"/>
    <mergeCell ref="KRP38:KSA38"/>
    <mergeCell ref="KSB38:KSM38"/>
    <mergeCell ref="KSN38:KSY38"/>
    <mergeCell ref="KSZ38:KTK38"/>
    <mergeCell ref="KNX38:KOI38"/>
    <mergeCell ref="KOJ38:KOU38"/>
    <mergeCell ref="KOV38:KPG38"/>
    <mergeCell ref="KPH38:KPS38"/>
    <mergeCell ref="KPT38:KQE38"/>
    <mergeCell ref="KQF38:KQQ38"/>
    <mergeCell ref="KLD38:KLO38"/>
    <mergeCell ref="KLP38:KMA38"/>
    <mergeCell ref="KMB38:KMM38"/>
    <mergeCell ref="KMN38:KMY38"/>
    <mergeCell ref="KMZ38:KNK38"/>
    <mergeCell ref="KNL38:KNW38"/>
    <mergeCell ref="KIJ38:KIU38"/>
    <mergeCell ref="KIV38:KJG38"/>
    <mergeCell ref="KJH38:KJS38"/>
    <mergeCell ref="KJT38:KKE38"/>
    <mergeCell ref="KKF38:KKQ38"/>
    <mergeCell ref="KKR38:KLC38"/>
    <mergeCell ref="KFP38:KGA38"/>
    <mergeCell ref="KGB38:KGM38"/>
    <mergeCell ref="KGN38:KGY38"/>
    <mergeCell ref="KGZ38:KHK38"/>
    <mergeCell ref="KHL38:KHW38"/>
    <mergeCell ref="KHX38:KII38"/>
    <mergeCell ref="KCV38:KDG38"/>
    <mergeCell ref="KDH38:KDS38"/>
    <mergeCell ref="KDT38:KEE38"/>
    <mergeCell ref="KEF38:KEQ38"/>
    <mergeCell ref="KER38:KFC38"/>
    <mergeCell ref="KFD38:KFO38"/>
    <mergeCell ref="KAB38:KAM38"/>
    <mergeCell ref="KAN38:KAY38"/>
    <mergeCell ref="KAZ38:KBK38"/>
    <mergeCell ref="KBL38:KBW38"/>
    <mergeCell ref="KBX38:KCI38"/>
    <mergeCell ref="KCJ38:KCU38"/>
    <mergeCell ref="JXH38:JXS38"/>
    <mergeCell ref="JXT38:JYE38"/>
    <mergeCell ref="JYF38:JYQ38"/>
    <mergeCell ref="JYR38:JZC38"/>
    <mergeCell ref="JZD38:JZO38"/>
    <mergeCell ref="JZP38:KAA38"/>
    <mergeCell ref="JUN38:JUY38"/>
    <mergeCell ref="JUZ38:JVK38"/>
    <mergeCell ref="JVL38:JVW38"/>
    <mergeCell ref="JVX38:JWI38"/>
    <mergeCell ref="JWJ38:JWU38"/>
    <mergeCell ref="JWV38:JXG38"/>
    <mergeCell ref="JRT38:JSE38"/>
    <mergeCell ref="JSF38:JSQ38"/>
    <mergeCell ref="JSR38:JTC38"/>
    <mergeCell ref="JTD38:JTO38"/>
    <mergeCell ref="JTP38:JUA38"/>
    <mergeCell ref="JUB38:JUM38"/>
    <mergeCell ref="JOZ38:JPK38"/>
    <mergeCell ref="JPL38:JPW38"/>
    <mergeCell ref="JPX38:JQI38"/>
    <mergeCell ref="JQJ38:JQU38"/>
    <mergeCell ref="JQV38:JRG38"/>
    <mergeCell ref="JRH38:JRS38"/>
    <mergeCell ref="JMF38:JMQ38"/>
    <mergeCell ref="JMR38:JNC38"/>
    <mergeCell ref="JND38:JNO38"/>
    <mergeCell ref="JNP38:JOA38"/>
    <mergeCell ref="JOB38:JOM38"/>
    <mergeCell ref="JON38:JOY38"/>
    <mergeCell ref="JJL38:JJW38"/>
    <mergeCell ref="JJX38:JKI38"/>
    <mergeCell ref="JKJ38:JKU38"/>
    <mergeCell ref="JKV38:JLG38"/>
    <mergeCell ref="JLH38:JLS38"/>
    <mergeCell ref="JLT38:JME38"/>
    <mergeCell ref="JGR38:JHC38"/>
    <mergeCell ref="JHD38:JHO38"/>
    <mergeCell ref="JHP38:JIA38"/>
    <mergeCell ref="JIB38:JIM38"/>
    <mergeCell ref="JIN38:JIY38"/>
    <mergeCell ref="JIZ38:JJK38"/>
    <mergeCell ref="JDX38:JEI38"/>
    <mergeCell ref="JEJ38:JEU38"/>
    <mergeCell ref="JEV38:JFG38"/>
    <mergeCell ref="JFH38:JFS38"/>
    <mergeCell ref="JFT38:JGE38"/>
    <mergeCell ref="JGF38:JGQ38"/>
    <mergeCell ref="JBD38:JBO38"/>
    <mergeCell ref="JBP38:JCA38"/>
    <mergeCell ref="JCB38:JCM38"/>
    <mergeCell ref="JCN38:JCY38"/>
    <mergeCell ref="JCZ38:JDK38"/>
    <mergeCell ref="JDL38:JDW38"/>
    <mergeCell ref="IYJ38:IYU38"/>
    <mergeCell ref="IYV38:IZG38"/>
    <mergeCell ref="IZH38:IZS38"/>
    <mergeCell ref="IZT38:JAE38"/>
    <mergeCell ref="JAF38:JAQ38"/>
    <mergeCell ref="JAR38:JBC38"/>
    <mergeCell ref="IVP38:IWA38"/>
    <mergeCell ref="IWB38:IWM38"/>
    <mergeCell ref="IWN38:IWY38"/>
    <mergeCell ref="IWZ38:IXK38"/>
    <mergeCell ref="IXL38:IXW38"/>
    <mergeCell ref="IXX38:IYI38"/>
    <mergeCell ref="ISV38:ITG38"/>
    <mergeCell ref="ITH38:ITS38"/>
    <mergeCell ref="ITT38:IUE38"/>
    <mergeCell ref="IUF38:IUQ38"/>
    <mergeCell ref="IUR38:IVC38"/>
    <mergeCell ref="IVD38:IVO38"/>
    <mergeCell ref="IQB38:IQM38"/>
    <mergeCell ref="IQN38:IQY38"/>
    <mergeCell ref="IQZ38:IRK38"/>
    <mergeCell ref="IRL38:IRW38"/>
    <mergeCell ref="IRX38:ISI38"/>
    <mergeCell ref="ISJ38:ISU38"/>
    <mergeCell ref="INH38:INS38"/>
    <mergeCell ref="INT38:IOE38"/>
    <mergeCell ref="IOF38:IOQ38"/>
    <mergeCell ref="IOR38:IPC38"/>
    <mergeCell ref="IPD38:IPO38"/>
    <mergeCell ref="IPP38:IQA38"/>
    <mergeCell ref="IKN38:IKY38"/>
    <mergeCell ref="IKZ38:ILK38"/>
    <mergeCell ref="ILL38:ILW38"/>
    <mergeCell ref="ILX38:IMI38"/>
    <mergeCell ref="IMJ38:IMU38"/>
    <mergeCell ref="IMV38:ING38"/>
    <mergeCell ref="IHT38:IIE38"/>
    <mergeCell ref="IIF38:IIQ38"/>
    <mergeCell ref="IIR38:IJC38"/>
    <mergeCell ref="IJD38:IJO38"/>
    <mergeCell ref="IJP38:IKA38"/>
    <mergeCell ref="IKB38:IKM38"/>
    <mergeCell ref="IEZ38:IFK38"/>
    <mergeCell ref="IFL38:IFW38"/>
    <mergeCell ref="IFX38:IGI38"/>
    <mergeCell ref="IGJ38:IGU38"/>
    <mergeCell ref="IGV38:IHG38"/>
    <mergeCell ref="IHH38:IHS38"/>
    <mergeCell ref="ICF38:ICQ38"/>
    <mergeCell ref="ICR38:IDC38"/>
    <mergeCell ref="IDD38:IDO38"/>
    <mergeCell ref="IDP38:IEA38"/>
    <mergeCell ref="IEB38:IEM38"/>
    <mergeCell ref="IEN38:IEY38"/>
    <mergeCell ref="HZL38:HZW38"/>
    <mergeCell ref="HZX38:IAI38"/>
    <mergeCell ref="IAJ38:IAU38"/>
    <mergeCell ref="IAV38:IBG38"/>
    <mergeCell ref="IBH38:IBS38"/>
    <mergeCell ref="IBT38:ICE38"/>
    <mergeCell ref="HWR38:HXC38"/>
    <mergeCell ref="HXD38:HXO38"/>
    <mergeCell ref="HXP38:HYA38"/>
    <mergeCell ref="HYB38:HYM38"/>
    <mergeCell ref="HYN38:HYY38"/>
    <mergeCell ref="HYZ38:HZK38"/>
    <mergeCell ref="HTX38:HUI38"/>
    <mergeCell ref="HUJ38:HUU38"/>
    <mergeCell ref="HUV38:HVG38"/>
    <mergeCell ref="HVH38:HVS38"/>
    <mergeCell ref="HVT38:HWE38"/>
    <mergeCell ref="HWF38:HWQ38"/>
    <mergeCell ref="HRD38:HRO38"/>
    <mergeCell ref="HRP38:HSA38"/>
    <mergeCell ref="HSB38:HSM38"/>
    <mergeCell ref="HSN38:HSY38"/>
    <mergeCell ref="HSZ38:HTK38"/>
    <mergeCell ref="HTL38:HTW38"/>
    <mergeCell ref="HOJ38:HOU38"/>
    <mergeCell ref="HOV38:HPG38"/>
    <mergeCell ref="HPH38:HPS38"/>
    <mergeCell ref="HPT38:HQE38"/>
    <mergeCell ref="HQF38:HQQ38"/>
    <mergeCell ref="HQR38:HRC38"/>
    <mergeCell ref="HLP38:HMA38"/>
    <mergeCell ref="HMB38:HMM38"/>
    <mergeCell ref="HMN38:HMY38"/>
    <mergeCell ref="HMZ38:HNK38"/>
    <mergeCell ref="HNL38:HNW38"/>
    <mergeCell ref="HNX38:HOI38"/>
    <mergeCell ref="HIV38:HJG38"/>
    <mergeCell ref="HJH38:HJS38"/>
    <mergeCell ref="HJT38:HKE38"/>
    <mergeCell ref="HKF38:HKQ38"/>
    <mergeCell ref="HKR38:HLC38"/>
    <mergeCell ref="HLD38:HLO38"/>
    <mergeCell ref="HGB38:HGM38"/>
    <mergeCell ref="HGN38:HGY38"/>
    <mergeCell ref="HGZ38:HHK38"/>
    <mergeCell ref="HHL38:HHW38"/>
    <mergeCell ref="HHX38:HII38"/>
    <mergeCell ref="HIJ38:HIU38"/>
    <mergeCell ref="HDH38:HDS38"/>
    <mergeCell ref="HDT38:HEE38"/>
    <mergeCell ref="HEF38:HEQ38"/>
    <mergeCell ref="HER38:HFC38"/>
    <mergeCell ref="HFD38:HFO38"/>
    <mergeCell ref="HFP38:HGA38"/>
    <mergeCell ref="HAN38:HAY38"/>
    <mergeCell ref="HAZ38:HBK38"/>
    <mergeCell ref="HBL38:HBW38"/>
    <mergeCell ref="HBX38:HCI38"/>
    <mergeCell ref="HCJ38:HCU38"/>
    <mergeCell ref="HCV38:HDG38"/>
    <mergeCell ref="GXT38:GYE38"/>
    <mergeCell ref="GYF38:GYQ38"/>
    <mergeCell ref="GYR38:GZC38"/>
    <mergeCell ref="GZD38:GZO38"/>
    <mergeCell ref="GZP38:HAA38"/>
    <mergeCell ref="HAB38:HAM38"/>
    <mergeCell ref="GUZ38:GVK38"/>
    <mergeCell ref="GVL38:GVW38"/>
    <mergeCell ref="GVX38:GWI38"/>
    <mergeCell ref="GWJ38:GWU38"/>
    <mergeCell ref="GWV38:GXG38"/>
    <mergeCell ref="GXH38:GXS38"/>
    <mergeCell ref="GSF38:GSQ38"/>
    <mergeCell ref="GSR38:GTC38"/>
    <mergeCell ref="GTD38:GTO38"/>
    <mergeCell ref="GTP38:GUA38"/>
    <mergeCell ref="GUB38:GUM38"/>
    <mergeCell ref="GUN38:GUY38"/>
    <mergeCell ref="GPL38:GPW38"/>
    <mergeCell ref="GPX38:GQI38"/>
    <mergeCell ref="GQJ38:GQU38"/>
    <mergeCell ref="GQV38:GRG38"/>
    <mergeCell ref="GRH38:GRS38"/>
    <mergeCell ref="GRT38:GSE38"/>
    <mergeCell ref="GMR38:GNC38"/>
    <mergeCell ref="GND38:GNO38"/>
    <mergeCell ref="GNP38:GOA38"/>
    <mergeCell ref="GOB38:GOM38"/>
    <mergeCell ref="GON38:GOY38"/>
    <mergeCell ref="GOZ38:GPK38"/>
    <mergeCell ref="GJX38:GKI38"/>
    <mergeCell ref="GKJ38:GKU38"/>
    <mergeCell ref="GKV38:GLG38"/>
    <mergeCell ref="GLH38:GLS38"/>
    <mergeCell ref="GLT38:GME38"/>
    <mergeCell ref="GMF38:GMQ38"/>
    <mergeCell ref="GHD38:GHO38"/>
    <mergeCell ref="GHP38:GIA38"/>
    <mergeCell ref="GIB38:GIM38"/>
    <mergeCell ref="GIN38:GIY38"/>
    <mergeCell ref="GIZ38:GJK38"/>
    <mergeCell ref="GJL38:GJW38"/>
    <mergeCell ref="GEJ38:GEU38"/>
    <mergeCell ref="GEV38:GFG38"/>
    <mergeCell ref="GFH38:GFS38"/>
    <mergeCell ref="GFT38:GGE38"/>
    <mergeCell ref="GGF38:GGQ38"/>
    <mergeCell ref="GGR38:GHC38"/>
    <mergeCell ref="GBP38:GCA38"/>
    <mergeCell ref="GCB38:GCM38"/>
    <mergeCell ref="GCN38:GCY38"/>
    <mergeCell ref="GCZ38:GDK38"/>
    <mergeCell ref="GDL38:GDW38"/>
    <mergeCell ref="GDX38:GEI38"/>
    <mergeCell ref="FYV38:FZG38"/>
    <mergeCell ref="FZH38:FZS38"/>
    <mergeCell ref="FZT38:GAE38"/>
    <mergeCell ref="GAF38:GAQ38"/>
    <mergeCell ref="GAR38:GBC38"/>
    <mergeCell ref="GBD38:GBO38"/>
    <mergeCell ref="FWB38:FWM38"/>
    <mergeCell ref="FWN38:FWY38"/>
    <mergeCell ref="FWZ38:FXK38"/>
    <mergeCell ref="FXL38:FXW38"/>
    <mergeCell ref="FXX38:FYI38"/>
    <mergeCell ref="FYJ38:FYU38"/>
    <mergeCell ref="FTH38:FTS38"/>
    <mergeCell ref="FTT38:FUE38"/>
    <mergeCell ref="FUF38:FUQ38"/>
    <mergeCell ref="FUR38:FVC38"/>
    <mergeCell ref="FVD38:FVO38"/>
    <mergeCell ref="FVP38:FWA38"/>
    <mergeCell ref="FQN38:FQY38"/>
    <mergeCell ref="FQZ38:FRK38"/>
    <mergeCell ref="FRL38:FRW38"/>
    <mergeCell ref="FRX38:FSI38"/>
    <mergeCell ref="FSJ38:FSU38"/>
    <mergeCell ref="FSV38:FTG38"/>
    <mergeCell ref="FNT38:FOE38"/>
    <mergeCell ref="FOF38:FOQ38"/>
    <mergeCell ref="FOR38:FPC38"/>
    <mergeCell ref="FPD38:FPO38"/>
    <mergeCell ref="FPP38:FQA38"/>
    <mergeCell ref="FQB38:FQM38"/>
    <mergeCell ref="FKZ38:FLK38"/>
    <mergeCell ref="FLL38:FLW38"/>
    <mergeCell ref="FLX38:FMI38"/>
    <mergeCell ref="FMJ38:FMU38"/>
    <mergeCell ref="FMV38:FNG38"/>
    <mergeCell ref="FNH38:FNS38"/>
    <mergeCell ref="FIF38:FIQ38"/>
    <mergeCell ref="FIR38:FJC38"/>
    <mergeCell ref="FJD38:FJO38"/>
    <mergeCell ref="FJP38:FKA38"/>
    <mergeCell ref="FKB38:FKM38"/>
    <mergeCell ref="FKN38:FKY38"/>
    <mergeCell ref="FFL38:FFW38"/>
    <mergeCell ref="FFX38:FGI38"/>
    <mergeCell ref="FGJ38:FGU38"/>
    <mergeCell ref="FGV38:FHG38"/>
    <mergeCell ref="FHH38:FHS38"/>
    <mergeCell ref="FHT38:FIE38"/>
    <mergeCell ref="FCR38:FDC38"/>
    <mergeCell ref="FDD38:FDO38"/>
    <mergeCell ref="FDP38:FEA38"/>
    <mergeCell ref="FEB38:FEM38"/>
    <mergeCell ref="FEN38:FEY38"/>
    <mergeCell ref="FEZ38:FFK38"/>
    <mergeCell ref="EZX38:FAI38"/>
    <mergeCell ref="FAJ38:FAU38"/>
    <mergeCell ref="FAV38:FBG38"/>
    <mergeCell ref="FBH38:FBS38"/>
    <mergeCell ref="FBT38:FCE38"/>
    <mergeCell ref="FCF38:FCQ38"/>
    <mergeCell ref="EXD38:EXO38"/>
    <mergeCell ref="EXP38:EYA38"/>
    <mergeCell ref="EYB38:EYM38"/>
    <mergeCell ref="EYN38:EYY38"/>
    <mergeCell ref="EYZ38:EZK38"/>
    <mergeCell ref="EZL38:EZW38"/>
    <mergeCell ref="EUJ38:EUU38"/>
    <mergeCell ref="EUV38:EVG38"/>
    <mergeCell ref="EVH38:EVS38"/>
    <mergeCell ref="EVT38:EWE38"/>
    <mergeCell ref="EWF38:EWQ38"/>
    <mergeCell ref="EWR38:EXC38"/>
    <mergeCell ref="ERP38:ESA38"/>
    <mergeCell ref="ESB38:ESM38"/>
    <mergeCell ref="ESN38:ESY38"/>
    <mergeCell ref="ESZ38:ETK38"/>
    <mergeCell ref="ETL38:ETW38"/>
    <mergeCell ref="ETX38:EUI38"/>
    <mergeCell ref="EOV38:EPG38"/>
    <mergeCell ref="EPH38:EPS38"/>
    <mergeCell ref="EPT38:EQE38"/>
    <mergeCell ref="EQF38:EQQ38"/>
    <mergeCell ref="EQR38:ERC38"/>
    <mergeCell ref="ERD38:ERO38"/>
    <mergeCell ref="EMB38:EMM38"/>
    <mergeCell ref="EMN38:EMY38"/>
    <mergeCell ref="EMZ38:ENK38"/>
    <mergeCell ref="ENL38:ENW38"/>
    <mergeCell ref="ENX38:EOI38"/>
    <mergeCell ref="EOJ38:EOU38"/>
    <mergeCell ref="EJH38:EJS38"/>
    <mergeCell ref="EJT38:EKE38"/>
    <mergeCell ref="EKF38:EKQ38"/>
    <mergeCell ref="EKR38:ELC38"/>
    <mergeCell ref="ELD38:ELO38"/>
    <mergeCell ref="ELP38:EMA38"/>
    <mergeCell ref="EGN38:EGY38"/>
    <mergeCell ref="EGZ38:EHK38"/>
    <mergeCell ref="EHL38:EHW38"/>
    <mergeCell ref="EHX38:EII38"/>
    <mergeCell ref="EIJ38:EIU38"/>
    <mergeCell ref="EIV38:EJG38"/>
    <mergeCell ref="EDT38:EEE38"/>
    <mergeCell ref="EEF38:EEQ38"/>
    <mergeCell ref="EER38:EFC38"/>
    <mergeCell ref="EFD38:EFO38"/>
    <mergeCell ref="EFP38:EGA38"/>
    <mergeCell ref="EGB38:EGM38"/>
    <mergeCell ref="EAZ38:EBK38"/>
    <mergeCell ref="EBL38:EBW38"/>
    <mergeCell ref="EBX38:ECI38"/>
    <mergeCell ref="ECJ38:ECU38"/>
    <mergeCell ref="ECV38:EDG38"/>
    <mergeCell ref="EDH38:EDS38"/>
    <mergeCell ref="DYF38:DYQ38"/>
    <mergeCell ref="DYR38:DZC38"/>
    <mergeCell ref="DZD38:DZO38"/>
    <mergeCell ref="DZP38:EAA38"/>
    <mergeCell ref="EAB38:EAM38"/>
    <mergeCell ref="EAN38:EAY38"/>
    <mergeCell ref="DVL38:DVW38"/>
    <mergeCell ref="DVX38:DWI38"/>
    <mergeCell ref="DWJ38:DWU38"/>
    <mergeCell ref="DWV38:DXG38"/>
    <mergeCell ref="DXH38:DXS38"/>
    <mergeCell ref="DXT38:DYE38"/>
    <mergeCell ref="DSR38:DTC38"/>
    <mergeCell ref="DTD38:DTO38"/>
    <mergeCell ref="DTP38:DUA38"/>
    <mergeCell ref="DUB38:DUM38"/>
    <mergeCell ref="DUN38:DUY38"/>
    <mergeCell ref="DUZ38:DVK38"/>
    <mergeCell ref="DPX38:DQI38"/>
    <mergeCell ref="DQJ38:DQU38"/>
    <mergeCell ref="DQV38:DRG38"/>
    <mergeCell ref="DRH38:DRS38"/>
    <mergeCell ref="DRT38:DSE38"/>
    <mergeCell ref="DSF38:DSQ38"/>
    <mergeCell ref="DND38:DNO38"/>
    <mergeCell ref="DNP38:DOA38"/>
    <mergeCell ref="DOB38:DOM38"/>
    <mergeCell ref="DON38:DOY38"/>
    <mergeCell ref="DOZ38:DPK38"/>
    <mergeCell ref="DPL38:DPW38"/>
    <mergeCell ref="DKJ38:DKU38"/>
    <mergeCell ref="DKV38:DLG38"/>
    <mergeCell ref="DLH38:DLS38"/>
    <mergeCell ref="DLT38:DME38"/>
    <mergeCell ref="DMF38:DMQ38"/>
    <mergeCell ref="DMR38:DNC38"/>
    <mergeCell ref="DHP38:DIA38"/>
    <mergeCell ref="DIB38:DIM38"/>
    <mergeCell ref="DIN38:DIY38"/>
    <mergeCell ref="DIZ38:DJK38"/>
    <mergeCell ref="DJL38:DJW38"/>
    <mergeCell ref="DJX38:DKI38"/>
    <mergeCell ref="DEV38:DFG38"/>
    <mergeCell ref="DFH38:DFS38"/>
    <mergeCell ref="DFT38:DGE38"/>
    <mergeCell ref="DGF38:DGQ38"/>
    <mergeCell ref="DGR38:DHC38"/>
    <mergeCell ref="DHD38:DHO38"/>
    <mergeCell ref="DCB38:DCM38"/>
    <mergeCell ref="DCN38:DCY38"/>
    <mergeCell ref="DCZ38:DDK38"/>
    <mergeCell ref="DDL38:DDW38"/>
    <mergeCell ref="DDX38:DEI38"/>
    <mergeCell ref="DEJ38:DEU38"/>
    <mergeCell ref="CZH38:CZS38"/>
    <mergeCell ref="CZT38:DAE38"/>
    <mergeCell ref="DAF38:DAQ38"/>
    <mergeCell ref="DAR38:DBC38"/>
    <mergeCell ref="DBD38:DBO38"/>
    <mergeCell ref="DBP38:DCA38"/>
    <mergeCell ref="CWN38:CWY38"/>
    <mergeCell ref="CWZ38:CXK38"/>
    <mergeCell ref="CXL38:CXW38"/>
    <mergeCell ref="CXX38:CYI38"/>
    <mergeCell ref="CYJ38:CYU38"/>
    <mergeCell ref="CYV38:CZG38"/>
    <mergeCell ref="CTT38:CUE38"/>
    <mergeCell ref="CUF38:CUQ38"/>
    <mergeCell ref="CUR38:CVC38"/>
    <mergeCell ref="CVD38:CVO38"/>
    <mergeCell ref="CVP38:CWA38"/>
    <mergeCell ref="CWB38:CWM38"/>
    <mergeCell ref="CQZ38:CRK38"/>
    <mergeCell ref="CRL38:CRW38"/>
    <mergeCell ref="CRX38:CSI38"/>
    <mergeCell ref="CSJ38:CSU38"/>
    <mergeCell ref="CSV38:CTG38"/>
    <mergeCell ref="CTH38:CTS38"/>
    <mergeCell ref="COF38:COQ38"/>
    <mergeCell ref="COR38:CPC38"/>
    <mergeCell ref="CPD38:CPO38"/>
    <mergeCell ref="CPP38:CQA38"/>
    <mergeCell ref="CQB38:CQM38"/>
    <mergeCell ref="CQN38:CQY38"/>
    <mergeCell ref="CLL38:CLW38"/>
    <mergeCell ref="CLX38:CMI38"/>
    <mergeCell ref="CMJ38:CMU38"/>
    <mergeCell ref="CMV38:CNG38"/>
    <mergeCell ref="CNH38:CNS38"/>
    <mergeCell ref="CNT38:COE38"/>
    <mergeCell ref="CIR38:CJC38"/>
    <mergeCell ref="CJD38:CJO38"/>
    <mergeCell ref="CJP38:CKA38"/>
    <mergeCell ref="CKB38:CKM38"/>
    <mergeCell ref="CKN38:CKY38"/>
    <mergeCell ref="CKZ38:CLK38"/>
    <mergeCell ref="CFX38:CGI38"/>
    <mergeCell ref="CGJ38:CGU38"/>
    <mergeCell ref="CGV38:CHG38"/>
    <mergeCell ref="CHH38:CHS38"/>
    <mergeCell ref="CHT38:CIE38"/>
    <mergeCell ref="CIF38:CIQ38"/>
    <mergeCell ref="CDD38:CDO38"/>
    <mergeCell ref="CDP38:CEA38"/>
    <mergeCell ref="CEB38:CEM38"/>
    <mergeCell ref="CEN38:CEY38"/>
    <mergeCell ref="CEZ38:CFK38"/>
    <mergeCell ref="CFL38:CFW38"/>
    <mergeCell ref="CAJ38:CAU38"/>
    <mergeCell ref="CAV38:CBG38"/>
    <mergeCell ref="CBH38:CBS38"/>
    <mergeCell ref="CBT38:CCE38"/>
    <mergeCell ref="CCF38:CCQ38"/>
    <mergeCell ref="CCR38:CDC38"/>
    <mergeCell ref="BXP38:BYA38"/>
    <mergeCell ref="BYB38:BYM38"/>
    <mergeCell ref="BYN38:BYY38"/>
    <mergeCell ref="BYZ38:BZK38"/>
    <mergeCell ref="BZL38:BZW38"/>
    <mergeCell ref="BZX38:CAI38"/>
    <mergeCell ref="BUV38:BVG38"/>
    <mergeCell ref="BVH38:BVS38"/>
    <mergeCell ref="BVT38:BWE38"/>
    <mergeCell ref="BWF38:BWQ38"/>
    <mergeCell ref="BWR38:BXC38"/>
    <mergeCell ref="BXD38:BXO38"/>
    <mergeCell ref="BSB38:BSM38"/>
    <mergeCell ref="BSN38:BSY38"/>
    <mergeCell ref="BSZ38:BTK38"/>
    <mergeCell ref="BTL38:BTW38"/>
    <mergeCell ref="BTX38:BUI38"/>
    <mergeCell ref="BUJ38:BUU38"/>
    <mergeCell ref="BPH38:BPS38"/>
    <mergeCell ref="BPT38:BQE38"/>
    <mergeCell ref="BQF38:BQQ38"/>
    <mergeCell ref="BQR38:BRC38"/>
    <mergeCell ref="BRD38:BRO38"/>
    <mergeCell ref="BRP38:BSA38"/>
    <mergeCell ref="BMN38:BMY38"/>
    <mergeCell ref="BMZ38:BNK38"/>
    <mergeCell ref="BNL38:BNW38"/>
    <mergeCell ref="BNX38:BOI38"/>
    <mergeCell ref="BOJ38:BOU38"/>
    <mergeCell ref="BOV38:BPG38"/>
    <mergeCell ref="BJT38:BKE38"/>
    <mergeCell ref="BKF38:BKQ38"/>
    <mergeCell ref="BKR38:BLC38"/>
    <mergeCell ref="BLD38:BLO38"/>
    <mergeCell ref="BLP38:BMA38"/>
    <mergeCell ref="BMB38:BMM38"/>
    <mergeCell ref="BGZ38:BHK38"/>
    <mergeCell ref="BHL38:BHW38"/>
    <mergeCell ref="BHX38:BII38"/>
    <mergeCell ref="BIJ38:BIU38"/>
    <mergeCell ref="BIV38:BJG38"/>
    <mergeCell ref="BJH38:BJS38"/>
    <mergeCell ref="BEF38:BEQ38"/>
    <mergeCell ref="BER38:BFC38"/>
    <mergeCell ref="BFD38:BFO38"/>
    <mergeCell ref="BFP38:BGA38"/>
    <mergeCell ref="BGB38:BGM38"/>
    <mergeCell ref="BGN38:BGY38"/>
    <mergeCell ref="BBL38:BBW38"/>
    <mergeCell ref="BBX38:BCI38"/>
    <mergeCell ref="BCJ38:BCU38"/>
    <mergeCell ref="BCV38:BDG38"/>
    <mergeCell ref="BDH38:BDS38"/>
    <mergeCell ref="BDT38:BEE38"/>
    <mergeCell ref="AYR38:AZC38"/>
    <mergeCell ref="AZD38:AZO38"/>
    <mergeCell ref="AZP38:BAA38"/>
    <mergeCell ref="BAB38:BAM38"/>
    <mergeCell ref="BAN38:BAY38"/>
    <mergeCell ref="BAZ38:BBK38"/>
    <mergeCell ref="AVX38:AWI38"/>
    <mergeCell ref="AWJ38:AWU38"/>
    <mergeCell ref="AWV38:AXG38"/>
    <mergeCell ref="AXH38:AXS38"/>
    <mergeCell ref="AXT38:AYE38"/>
    <mergeCell ref="AYF38:AYQ38"/>
    <mergeCell ref="ATD38:ATO38"/>
    <mergeCell ref="ATP38:AUA38"/>
    <mergeCell ref="AUB38:AUM38"/>
    <mergeCell ref="AUN38:AUY38"/>
    <mergeCell ref="AUZ38:AVK38"/>
    <mergeCell ref="AVL38:AVW38"/>
    <mergeCell ref="AQJ38:AQU38"/>
    <mergeCell ref="AQV38:ARG38"/>
    <mergeCell ref="ARH38:ARS38"/>
    <mergeCell ref="ART38:ASE38"/>
    <mergeCell ref="ASF38:ASQ38"/>
    <mergeCell ref="ASR38:ATC38"/>
    <mergeCell ref="ANP38:AOA38"/>
    <mergeCell ref="AOB38:AOM38"/>
    <mergeCell ref="AON38:AOY38"/>
    <mergeCell ref="AOZ38:APK38"/>
    <mergeCell ref="APL38:APW38"/>
    <mergeCell ref="APX38:AQI38"/>
    <mergeCell ref="AKV38:ALG38"/>
    <mergeCell ref="ALH38:ALS38"/>
    <mergeCell ref="ALT38:AME38"/>
    <mergeCell ref="AMF38:AMQ38"/>
    <mergeCell ref="AMR38:ANC38"/>
    <mergeCell ref="AND38:ANO38"/>
    <mergeCell ref="AIB38:AIM38"/>
    <mergeCell ref="AIN38:AIY38"/>
    <mergeCell ref="AIZ38:AJK38"/>
    <mergeCell ref="AJL38:AJW38"/>
    <mergeCell ref="AJX38:AKI38"/>
    <mergeCell ref="AKJ38:AKU38"/>
    <mergeCell ref="AFH38:AFS38"/>
    <mergeCell ref="AFT38:AGE38"/>
    <mergeCell ref="AGF38:AGQ38"/>
    <mergeCell ref="AGR38:AHC38"/>
    <mergeCell ref="AHD38:AHO38"/>
    <mergeCell ref="AHP38:AIA38"/>
    <mergeCell ref="ACN38:ACY38"/>
    <mergeCell ref="ACZ38:ADK38"/>
    <mergeCell ref="ADL38:ADW38"/>
    <mergeCell ref="ADX38:AEI38"/>
    <mergeCell ref="AEJ38:AEU38"/>
    <mergeCell ref="AEV38:AFG38"/>
    <mergeCell ref="ZT38:AAE38"/>
    <mergeCell ref="AAF38:AAQ38"/>
    <mergeCell ref="AAR38:ABC38"/>
    <mergeCell ref="ABD38:ABO38"/>
    <mergeCell ref="ABP38:ACA38"/>
    <mergeCell ref="ACB38:ACM38"/>
    <mergeCell ref="WZ38:XK38"/>
    <mergeCell ref="XL38:XW38"/>
    <mergeCell ref="XX38:YI38"/>
    <mergeCell ref="YJ38:YU38"/>
    <mergeCell ref="YV38:ZG38"/>
    <mergeCell ref="ZH38:ZS38"/>
    <mergeCell ref="UF38:UQ38"/>
    <mergeCell ref="UR38:VC38"/>
    <mergeCell ref="VD38:VO38"/>
    <mergeCell ref="VP38:WA38"/>
    <mergeCell ref="WB38:WM38"/>
    <mergeCell ref="WN38:WY38"/>
    <mergeCell ref="RL38:RW38"/>
    <mergeCell ref="RX38:SI38"/>
    <mergeCell ref="SJ38:SU38"/>
    <mergeCell ref="SV38:TG38"/>
    <mergeCell ref="TH38:TS38"/>
    <mergeCell ref="TT38:UE38"/>
    <mergeCell ref="OR38:PC38"/>
    <mergeCell ref="PD38:PO38"/>
    <mergeCell ref="PP38:QA38"/>
    <mergeCell ref="QB38:QM38"/>
    <mergeCell ref="QN38:QY38"/>
    <mergeCell ref="QZ38:RK38"/>
    <mergeCell ref="LX38:MI38"/>
    <mergeCell ref="MJ38:MU38"/>
    <mergeCell ref="MV38:NG38"/>
    <mergeCell ref="NH38:NS38"/>
    <mergeCell ref="NT38:OE38"/>
    <mergeCell ref="OF38:OQ38"/>
    <mergeCell ref="JD38:JO38"/>
    <mergeCell ref="JP38:KA38"/>
    <mergeCell ref="KB38:KM38"/>
    <mergeCell ref="KN38:KY38"/>
    <mergeCell ref="KZ38:LK38"/>
    <mergeCell ref="LL38:LW38"/>
    <mergeCell ref="GJ38:GU38"/>
    <mergeCell ref="GV38:HG38"/>
    <mergeCell ref="HH38:HS38"/>
    <mergeCell ref="HT38:IE38"/>
    <mergeCell ref="IF38:IQ38"/>
    <mergeCell ref="IR38:JC38"/>
    <mergeCell ref="DP38:EA38"/>
    <mergeCell ref="EB38:EM38"/>
    <mergeCell ref="EN38:EY38"/>
    <mergeCell ref="EZ38:FK38"/>
    <mergeCell ref="FL38:FW38"/>
    <mergeCell ref="FX38:GI38"/>
    <mergeCell ref="AV38:BG38"/>
    <mergeCell ref="BH38:BS38"/>
    <mergeCell ref="BT38:CE38"/>
    <mergeCell ref="CF38:CQ38"/>
    <mergeCell ref="CR38:DC38"/>
    <mergeCell ref="DD38:DO38"/>
    <mergeCell ref="A38:I38"/>
    <mergeCell ref="J38:K38"/>
    <mergeCell ref="L38:W38"/>
    <mergeCell ref="X38:AI38"/>
    <mergeCell ref="AJ38:AU38"/>
    <mergeCell ref="G27:I27"/>
    <mergeCell ref="B28:B30"/>
    <mergeCell ref="C28:D28"/>
    <mergeCell ref="G28:I28"/>
    <mergeCell ref="C29:I29"/>
    <mergeCell ref="F30:G30"/>
    <mergeCell ref="H30:I30"/>
    <mergeCell ref="XCF24:XCQ24"/>
    <mergeCell ref="WTL24:WTW24"/>
    <mergeCell ref="WOJ24:WOU24"/>
    <mergeCell ref="WOV24:WPG24"/>
    <mergeCell ref="WPH24:WPS24"/>
    <mergeCell ref="WPT24:WQE24"/>
    <mergeCell ref="WQF24:WQQ24"/>
    <mergeCell ref="WQR24:WRC24"/>
    <mergeCell ref="WLP24:WMA24"/>
    <mergeCell ref="WMB24:WMM24"/>
    <mergeCell ref="WMN24:WMY24"/>
    <mergeCell ref="WMZ24:WNK24"/>
    <mergeCell ref="WNL24:WNW24"/>
    <mergeCell ref="WNX24:WOI24"/>
    <mergeCell ref="WIV24:WJG24"/>
    <mergeCell ref="WJH24:WJS24"/>
    <mergeCell ref="WJT24:WKE24"/>
    <mergeCell ref="WKF24:WKQ24"/>
    <mergeCell ref="WKR24:WLC24"/>
    <mergeCell ref="WLD24:WLO24"/>
    <mergeCell ref="WGB24:WGM24"/>
    <mergeCell ref="WGN24:WGY24"/>
    <mergeCell ref="WGZ24:WHK24"/>
    <mergeCell ref="WHL24:WHW24"/>
    <mergeCell ref="WHX24:WII24"/>
    <mergeCell ref="XCR24:XDC24"/>
    <mergeCell ref="XDD24:XDO24"/>
    <mergeCell ref="XDP24:XEA24"/>
    <mergeCell ref="XEB24:XEE24"/>
    <mergeCell ref="A25:A37"/>
    <mergeCell ref="B25:B27"/>
    <mergeCell ref="C25:D25"/>
    <mergeCell ref="G25:I25"/>
    <mergeCell ref="C26:I26"/>
    <mergeCell ref="WZL24:WZW24"/>
    <mergeCell ref="WZX24:XAI24"/>
    <mergeCell ref="XAJ24:XAU24"/>
    <mergeCell ref="XAV24:XBG24"/>
    <mergeCell ref="XBH24:XBS24"/>
    <mergeCell ref="XBT24:XCE24"/>
    <mergeCell ref="WWR24:WXC24"/>
    <mergeCell ref="WXD24:WXO24"/>
    <mergeCell ref="WXP24:WYA24"/>
    <mergeCell ref="WYB24:WYM24"/>
    <mergeCell ref="WYN24:WYY24"/>
    <mergeCell ref="WYZ24:WZK24"/>
    <mergeCell ref="WTX24:WUI24"/>
    <mergeCell ref="WUJ24:WUU24"/>
    <mergeCell ref="WUV24:WVG24"/>
    <mergeCell ref="WVH24:WVS24"/>
    <mergeCell ref="WVT24:WWE24"/>
    <mergeCell ref="WWF24:WWQ24"/>
    <mergeCell ref="WRD24:WRO24"/>
    <mergeCell ref="WRP24:WSA24"/>
    <mergeCell ref="WSB24:WSM24"/>
    <mergeCell ref="WSN24:WSY24"/>
    <mergeCell ref="WSZ24:WTK24"/>
    <mergeCell ref="WIJ24:WIU24"/>
    <mergeCell ref="WDH24:WDS24"/>
    <mergeCell ref="WDT24:WEE24"/>
    <mergeCell ref="WEF24:WEQ24"/>
    <mergeCell ref="WER24:WFC24"/>
    <mergeCell ref="WFD24:WFO24"/>
    <mergeCell ref="WFP24:WGA24"/>
    <mergeCell ref="WAN24:WAY24"/>
    <mergeCell ref="WAZ24:WBK24"/>
    <mergeCell ref="WBL24:WBW24"/>
    <mergeCell ref="WBX24:WCI24"/>
    <mergeCell ref="WCJ24:WCU24"/>
    <mergeCell ref="WCV24:WDG24"/>
    <mergeCell ref="VXT24:VYE24"/>
    <mergeCell ref="VYF24:VYQ24"/>
    <mergeCell ref="VYR24:VZC24"/>
    <mergeCell ref="VZD24:VZO24"/>
    <mergeCell ref="VZP24:WAA24"/>
    <mergeCell ref="WAB24:WAM24"/>
    <mergeCell ref="VUZ24:VVK24"/>
    <mergeCell ref="VVL24:VVW24"/>
    <mergeCell ref="VVX24:VWI24"/>
    <mergeCell ref="VWJ24:VWU24"/>
    <mergeCell ref="VWV24:VXG24"/>
    <mergeCell ref="VXH24:VXS24"/>
    <mergeCell ref="VSF24:VSQ24"/>
    <mergeCell ref="VSR24:VTC24"/>
    <mergeCell ref="VTD24:VTO24"/>
    <mergeCell ref="VTP24:VUA24"/>
    <mergeCell ref="VUB24:VUM24"/>
    <mergeCell ref="VUN24:VUY24"/>
    <mergeCell ref="VPL24:VPW24"/>
    <mergeCell ref="VPX24:VQI24"/>
    <mergeCell ref="VQJ24:VQU24"/>
    <mergeCell ref="VQV24:VRG24"/>
    <mergeCell ref="VRH24:VRS24"/>
    <mergeCell ref="VRT24:VSE24"/>
    <mergeCell ref="VMR24:VNC24"/>
    <mergeCell ref="VND24:VNO24"/>
    <mergeCell ref="VNP24:VOA24"/>
    <mergeCell ref="VOB24:VOM24"/>
    <mergeCell ref="VON24:VOY24"/>
    <mergeCell ref="VOZ24:VPK24"/>
    <mergeCell ref="VJX24:VKI24"/>
    <mergeCell ref="VKJ24:VKU24"/>
    <mergeCell ref="VKV24:VLG24"/>
    <mergeCell ref="VLH24:VLS24"/>
    <mergeCell ref="VLT24:VME24"/>
    <mergeCell ref="VMF24:VMQ24"/>
    <mergeCell ref="VHD24:VHO24"/>
    <mergeCell ref="VHP24:VIA24"/>
    <mergeCell ref="VIB24:VIM24"/>
    <mergeCell ref="VIN24:VIY24"/>
    <mergeCell ref="VIZ24:VJK24"/>
    <mergeCell ref="VJL24:VJW24"/>
    <mergeCell ref="VEJ24:VEU24"/>
    <mergeCell ref="VEV24:VFG24"/>
    <mergeCell ref="VFH24:VFS24"/>
    <mergeCell ref="VFT24:VGE24"/>
    <mergeCell ref="VGF24:VGQ24"/>
    <mergeCell ref="VGR24:VHC24"/>
    <mergeCell ref="VBP24:VCA24"/>
    <mergeCell ref="VCB24:VCM24"/>
    <mergeCell ref="VCN24:VCY24"/>
    <mergeCell ref="VCZ24:VDK24"/>
    <mergeCell ref="VDL24:VDW24"/>
    <mergeCell ref="VDX24:VEI24"/>
    <mergeCell ref="UYV24:UZG24"/>
    <mergeCell ref="UZH24:UZS24"/>
    <mergeCell ref="UZT24:VAE24"/>
    <mergeCell ref="VAF24:VAQ24"/>
    <mergeCell ref="VAR24:VBC24"/>
    <mergeCell ref="VBD24:VBO24"/>
    <mergeCell ref="UWB24:UWM24"/>
    <mergeCell ref="UWN24:UWY24"/>
    <mergeCell ref="UWZ24:UXK24"/>
    <mergeCell ref="UXL24:UXW24"/>
    <mergeCell ref="UXX24:UYI24"/>
    <mergeCell ref="UYJ24:UYU24"/>
    <mergeCell ref="UTH24:UTS24"/>
    <mergeCell ref="UTT24:UUE24"/>
    <mergeCell ref="UUF24:UUQ24"/>
    <mergeCell ref="UUR24:UVC24"/>
    <mergeCell ref="UVD24:UVO24"/>
    <mergeCell ref="UVP24:UWA24"/>
    <mergeCell ref="UQN24:UQY24"/>
    <mergeCell ref="UQZ24:URK24"/>
    <mergeCell ref="URL24:URW24"/>
    <mergeCell ref="URX24:USI24"/>
    <mergeCell ref="USJ24:USU24"/>
    <mergeCell ref="USV24:UTG24"/>
    <mergeCell ref="UNT24:UOE24"/>
    <mergeCell ref="UOF24:UOQ24"/>
    <mergeCell ref="UOR24:UPC24"/>
    <mergeCell ref="UPD24:UPO24"/>
    <mergeCell ref="UPP24:UQA24"/>
    <mergeCell ref="UQB24:UQM24"/>
    <mergeCell ref="UKZ24:ULK24"/>
    <mergeCell ref="ULL24:ULW24"/>
    <mergeCell ref="ULX24:UMI24"/>
    <mergeCell ref="UMJ24:UMU24"/>
    <mergeCell ref="UMV24:UNG24"/>
    <mergeCell ref="UNH24:UNS24"/>
    <mergeCell ref="UIF24:UIQ24"/>
    <mergeCell ref="UIR24:UJC24"/>
    <mergeCell ref="UJD24:UJO24"/>
    <mergeCell ref="UJP24:UKA24"/>
    <mergeCell ref="UKB24:UKM24"/>
    <mergeCell ref="UKN24:UKY24"/>
    <mergeCell ref="UFL24:UFW24"/>
    <mergeCell ref="UFX24:UGI24"/>
    <mergeCell ref="UGJ24:UGU24"/>
    <mergeCell ref="UGV24:UHG24"/>
    <mergeCell ref="UHH24:UHS24"/>
    <mergeCell ref="UHT24:UIE24"/>
    <mergeCell ref="UCR24:UDC24"/>
    <mergeCell ref="UDD24:UDO24"/>
    <mergeCell ref="UDP24:UEA24"/>
    <mergeCell ref="UEB24:UEM24"/>
    <mergeCell ref="UEN24:UEY24"/>
    <mergeCell ref="UEZ24:UFK24"/>
    <mergeCell ref="TZX24:UAI24"/>
    <mergeCell ref="UAJ24:UAU24"/>
    <mergeCell ref="UAV24:UBG24"/>
    <mergeCell ref="UBH24:UBS24"/>
    <mergeCell ref="UBT24:UCE24"/>
    <mergeCell ref="UCF24:UCQ24"/>
    <mergeCell ref="TXD24:TXO24"/>
    <mergeCell ref="TXP24:TYA24"/>
    <mergeCell ref="TYB24:TYM24"/>
    <mergeCell ref="TYN24:TYY24"/>
    <mergeCell ref="TYZ24:TZK24"/>
    <mergeCell ref="TZL24:TZW24"/>
    <mergeCell ref="TUJ24:TUU24"/>
    <mergeCell ref="TUV24:TVG24"/>
    <mergeCell ref="TVH24:TVS24"/>
    <mergeCell ref="TVT24:TWE24"/>
    <mergeCell ref="TWF24:TWQ24"/>
    <mergeCell ref="TWR24:TXC24"/>
    <mergeCell ref="TRP24:TSA24"/>
    <mergeCell ref="TSB24:TSM24"/>
    <mergeCell ref="TSN24:TSY24"/>
    <mergeCell ref="TSZ24:TTK24"/>
    <mergeCell ref="TTL24:TTW24"/>
    <mergeCell ref="TTX24:TUI24"/>
    <mergeCell ref="TOV24:TPG24"/>
    <mergeCell ref="TPH24:TPS24"/>
    <mergeCell ref="TPT24:TQE24"/>
    <mergeCell ref="TQF24:TQQ24"/>
    <mergeCell ref="TQR24:TRC24"/>
    <mergeCell ref="TRD24:TRO24"/>
    <mergeCell ref="TMB24:TMM24"/>
    <mergeCell ref="TMN24:TMY24"/>
    <mergeCell ref="TMZ24:TNK24"/>
    <mergeCell ref="TNL24:TNW24"/>
    <mergeCell ref="TNX24:TOI24"/>
    <mergeCell ref="TOJ24:TOU24"/>
    <mergeCell ref="TJH24:TJS24"/>
    <mergeCell ref="TJT24:TKE24"/>
    <mergeCell ref="TKF24:TKQ24"/>
    <mergeCell ref="TKR24:TLC24"/>
    <mergeCell ref="TLD24:TLO24"/>
    <mergeCell ref="TLP24:TMA24"/>
    <mergeCell ref="TGN24:TGY24"/>
    <mergeCell ref="TGZ24:THK24"/>
    <mergeCell ref="THL24:THW24"/>
    <mergeCell ref="THX24:TII24"/>
    <mergeCell ref="TIJ24:TIU24"/>
    <mergeCell ref="TIV24:TJG24"/>
    <mergeCell ref="TDT24:TEE24"/>
    <mergeCell ref="TEF24:TEQ24"/>
    <mergeCell ref="TER24:TFC24"/>
    <mergeCell ref="TFD24:TFO24"/>
    <mergeCell ref="TFP24:TGA24"/>
    <mergeCell ref="TGB24:TGM24"/>
    <mergeCell ref="TAZ24:TBK24"/>
    <mergeCell ref="TBL24:TBW24"/>
    <mergeCell ref="TBX24:TCI24"/>
    <mergeCell ref="TCJ24:TCU24"/>
    <mergeCell ref="TCV24:TDG24"/>
    <mergeCell ref="TDH24:TDS24"/>
    <mergeCell ref="SYF24:SYQ24"/>
    <mergeCell ref="SYR24:SZC24"/>
    <mergeCell ref="SZD24:SZO24"/>
    <mergeCell ref="SZP24:TAA24"/>
    <mergeCell ref="TAB24:TAM24"/>
    <mergeCell ref="TAN24:TAY24"/>
    <mergeCell ref="SVL24:SVW24"/>
    <mergeCell ref="SVX24:SWI24"/>
    <mergeCell ref="SWJ24:SWU24"/>
    <mergeCell ref="SWV24:SXG24"/>
    <mergeCell ref="SXH24:SXS24"/>
    <mergeCell ref="SXT24:SYE24"/>
    <mergeCell ref="SSR24:STC24"/>
    <mergeCell ref="STD24:STO24"/>
    <mergeCell ref="STP24:SUA24"/>
    <mergeCell ref="SUB24:SUM24"/>
    <mergeCell ref="SUN24:SUY24"/>
    <mergeCell ref="SUZ24:SVK24"/>
    <mergeCell ref="SPX24:SQI24"/>
    <mergeCell ref="SQJ24:SQU24"/>
    <mergeCell ref="SQV24:SRG24"/>
    <mergeCell ref="SRH24:SRS24"/>
    <mergeCell ref="SRT24:SSE24"/>
    <mergeCell ref="SSF24:SSQ24"/>
    <mergeCell ref="SND24:SNO24"/>
    <mergeCell ref="SNP24:SOA24"/>
    <mergeCell ref="SOB24:SOM24"/>
    <mergeCell ref="SON24:SOY24"/>
    <mergeCell ref="SOZ24:SPK24"/>
    <mergeCell ref="SPL24:SPW24"/>
    <mergeCell ref="SKJ24:SKU24"/>
    <mergeCell ref="SKV24:SLG24"/>
    <mergeCell ref="SLH24:SLS24"/>
    <mergeCell ref="SLT24:SME24"/>
    <mergeCell ref="SMF24:SMQ24"/>
    <mergeCell ref="SMR24:SNC24"/>
    <mergeCell ref="SHP24:SIA24"/>
    <mergeCell ref="SIB24:SIM24"/>
    <mergeCell ref="SIN24:SIY24"/>
    <mergeCell ref="SIZ24:SJK24"/>
    <mergeCell ref="SJL24:SJW24"/>
    <mergeCell ref="SJX24:SKI24"/>
    <mergeCell ref="SEV24:SFG24"/>
    <mergeCell ref="SFH24:SFS24"/>
    <mergeCell ref="SFT24:SGE24"/>
    <mergeCell ref="SGF24:SGQ24"/>
    <mergeCell ref="SGR24:SHC24"/>
    <mergeCell ref="SHD24:SHO24"/>
    <mergeCell ref="SCB24:SCM24"/>
    <mergeCell ref="SCN24:SCY24"/>
    <mergeCell ref="SCZ24:SDK24"/>
    <mergeCell ref="SDL24:SDW24"/>
    <mergeCell ref="SDX24:SEI24"/>
    <mergeCell ref="SEJ24:SEU24"/>
    <mergeCell ref="RZH24:RZS24"/>
    <mergeCell ref="RZT24:SAE24"/>
    <mergeCell ref="SAF24:SAQ24"/>
    <mergeCell ref="SAR24:SBC24"/>
    <mergeCell ref="SBD24:SBO24"/>
    <mergeCell ref="SBP24:SCA24"/>
    <mergeCell ref="RWN24:RWY24"/>
    <mergeCell ref="RWZ24:RXK24"/>
    <mergeCell ref="RXL24:RXW24"/>
    <mergeCell ref="RXX24:RYI24"/>
    <mergeCell ref="RYJ24:RYU24"/>
    <mergeCell ref="RYV24:RZG24"/>
    <mergeCell ref="RTT24:RUE24"/>
    <mergeCell ref="RUF24:RUQ24"/>
    <mergeCell ref="RUR24:RVC24"/>
    <mergeCell ref="RVD24:RVO24"/>
    <mergeCell ref="RVP24:RWA24"/>
    <mergeCell ref="RWB24:RWM24"/>
    <mergeCell ref="RQZ24:RRK24"/>
    <mergeCell ref="RRL24:RRW24"/>
    <mergeCell ref="RRX24:RSI24"/>
    <mergeCell ref="RSJ24:RSU24"/>
    <mergeCell ref="RSV24:RTG24"/>
    <mergeCell ref="RTH24:RTS24"/>
    <mergeCell ref="ROF24:ROQ24"/>
    <mergeCell ref="ROR24:RPC24"/>
    <mergeCell ref="RPD24:RPO24"/>
    <mergeCell ref="RPP24:RQA24"/>
    <mergeCell ref="RQB24:RQM24"/>
    <mergeCell ref="RQN24:RQY24"/>
    <mergeCell ref="RLL24:RLW24"/>
    <mergeCell ref="RLX24:RMI24"/>
    <mergeCell ref="RMJ24:RMU24"/>
    <mergeCell ref="RMV24:RNG24"/>
    <mergeCell ref="RNH24:RNS24"/>
    <mergeCell ref="RNT24:ROE24"/>
    <mergeCell ref="RIR24:RJC24"/>
    <mergeCell ref="RJD24:RJO24"/>
    <mergeCell ref="RJP24:RKA24"/>
    <mergeCell ref="RKB24:RKM24"/>
    <mergeCell ref="RKN24:RKY24"/>
    <mergeCell ref="RKZ24:RLK24"/>
    <mergeCell ref="RFX24:RGI24"/>
    <mergeCell ref="RGJ24:RGU24"/>
    <mergeCell ref="RGV24:RHG24"/>
    <mergeCell ref="RHH24:RHS24"/>
    <mergeCell ref="RHT24:RIE24"/>
    <mergeCell ref="RIF24:RIQ24"/>
    <mergeCell ref="RDD24:RDO24"/>
    <mergeCell ref="RDP24:REA24"/>
    <mergeCell ref="REB24:REM24"/>
    <mergeCell ref="REN24:REY24"/>
    <mergeCell ref="REZ24:RFK24"/>
    <mergeCell ref="RFL24:RFW24"/>
    <mergeCell ref="RAJ24:RAU24"/>
    <mergeCell ref="RAV24:RBG24"/>
    <mergeCell ref="RBH24:RBS24"/>
    <mergeCell ref="RBT24:RCE24"/>
    <mergeCell ref="RCF24:RCQ24"/>
    <mergeCell ref="RCR24:RDC24"/>
    <mergeCell ref="QXP24:QYA24"/>
    <mergeCell ref="QYB24:QYM24"/>
    <mergeCell ref="QYN24:QYY24"/>
    <mergeCell ref="QYZ24:QZK24"/>
    <mergeCell ref="QZL24:QZW24"/>
    <mergeCell ref="QZX24:RAI24"/>
    <mergeCell ref="QUV24:QVG24"/>
    <mergeCell ref="QVH24:QVS24"/>
    <mergeCell ref="QVT24:QWE24"/>
    <mergeCell ref="QWF24:QWQ24"/>
    <mergeCell ref="QWR24:QXC24"/>
    <mergeCell ref="QXD24:QXO24"/>
    <mergeCell ref="QSB24:QSM24"/>
    <mergeCell ref="QSN24:QSY24"/>
    <mergeCell ref="QSZ24:QTK24"/>
    <mergeCell ref="QTL24:QTW24"/>
    <mergeCell ref="QTX24:QUI24"/>
    <mergeCell ref="QUJ24:QUU24"/>
    <mergeCell ref="QPH24:QPS24"/>
    <mergeCell ref="QPT24:QQE24"/>
    <mergeCell ref="QQF24:QQQ24"/>
    <mergeCell ref="QQR24:QRC24"/>
    <mergeCell ref="QRD24:QRO24"/>
    <mergeCell ref="QRP24:QSA24"/>
    <mergeCell ref="QMN24:QMY24"/>
    <mergeCell ref="QMZ24:QNK24"/>
    <mergeCell ref="QNL24:QNW24"/>
    <mergeCell ref="QNX24:QOI24"/>
    <mergeCell ref="QOJ24:QOU24"/>
    <mergeCell ref="QOV24:QPG24"/>
    <mergeCell ref="QJT24:QKE24"/>
    <mergeCell ref="QKF24:QKQ24"/>
    <mergeCell ref="QKR24:QLC24"/>
    <mergeCell ref="QLD24:QLO24"/>
    <mergeCell ref="QLP24:QMA24"/>
    <mergeCell ref="QMB24:QMM24"/>
    <mergeCell ref="QGZ24:QHK24"/>
    <mergeCell ref="QHL24:QHW24"/>
    <mergeCell ref="QHX24:QII24"/>
    <mergeCell ref="QIJ24:QIU24"/>
    <mergeCell ref="QIV24:QJG24"/>
    <mergeCell ref="QJH24:QJS24"/>
    <mergeCell ref="QEF24:QEQ24"/>
    <mergeCell ref="QER24:QFC24"/>
    <mergeCell ref="QFD24:QFO24"/>
    <mergeCell ref="QFP24:QGA24"/>
    <mergeCell ref="QGB24:QGM24"/>
    <mergeCell ref="QGN24:QGY24"/>
    <mergeCell ref="QBL24:QBW24"/>
    <mergeCell ref="QBX24:QCI24"/>
    <mergeCell ref="QCJ24:QCU24"/>
    <mergeCell ref="QCV24:QDG24"/>
    <mergeCell ref="QDH24:QDS24"/>
    <mergeCell ref="QDT24:QEE24"/>
    <mergeCell ref="PYR24:PZC24"/>
    <mergeCell ref="PZD24:PZO24"/>
    <mergeCell ref="PZP24:QAA24"/>
    <mergeCell ref="QAB24:QAM24"/>
    <mergeCell ref="QAN24:QAY24"/>
    <mergeCell ref="QAZ24:QBK24"/>
    <mergeCell ref="PVX24:PWI24"/>
    <mergeCell ref="PWJ24:PWU24"/>
    <mergeCell ref="PWV24:PXG24"/>
    <mergeCell ref="PXH24:PXS24"/>
    <mergeCell ref="PXT24:PYE24"/>
    <mergeCell ref="PYF24:PYQ24"/>
    <mergeCell ref="PTD24:PTO24"/>
    <mergeCell ref="PTP24:PUA24"/>
    <mergeCell ref="PUB24:PUM24"/>
    <mergeCell ref="PUN24:PUY24"/>
    <mergeCell ref="PUZ24:PVK24"/>
    <mergeCell ref="PVL24:PVW24"/>
    <mergeCell ref="PQJ24:PQU24"/>
    <mergeCell ref="PQV24:PRG24"/>
    <mergeCell ref="PRH24:PRS24"/>
    <mergeCell ref="PRT24:PSE24"/>
    <mergeCell ref="PSF24:PSQ24"/>
    <mergeCell ref="PSR24:PTC24"/>
    <mergeCell ref="PNP24:POA24"/>
    <mergeCell ref="POB24:POM24"/>
    <mergeCell ref="PON24:POY24"/>
    <mergeCell ref="POZ24:PPK24"/>
    <mergeCell ref="PPL24:PPW24"/>
    <mergeCell ref="PPX24:PQI24"/>
    <mergeCell ref="PKV24:PLG24"/>
    <mergeCell ref="PLH24:PLS24"/>
    <mergeCell ref="PLT24:PME24"/>
    <mergeCell ref="PMF24:PMQ24"/>
    <mergeCell ref="PMR24:PNC24"/>
    <mergeCell ref="PND24:PNO24"/>
    <mergeCell ref="PIB24:PIM24"/>
    <mergeCell ref="PIN24:PIY24"/>
    <mergeCell ref="PIZ24:PJK24"/>
    <mergeCell ref="PJL24:PJW24"/>
    <mergeCell ref="PJX24:PKI24"/>
    <mergeCell ref="PKJ24:PKU24"/>
    <mergeCell ref="PFH24:PFS24"/>
    <mergeCell ref="PFT24:PGE24"/>
    <mergeCell ref="PGF24:PGQ24"/>
    <mergeCell ref="PGR24:PHC24"/>
    <mergeCell ref="PHD24:PHO24"/>
    <mergeCell ref="PHP24:PIA24"/>
    <mergeCell ref="PCN24:PCY24"/>
    <mergeCell ref="PCZ24:PDK24"/>
    <mergeCell ref="PDL24:PDW24"/>
    <mergeCell ref="PDX24:PEI24"/>
    <mergeCell ref="PEJ24:PEU24"/>
    <mergeCell ref="PEV24:PFG24"/>
    <mergeCell ref="OZT24:PAE24"/>
    <mergeCell ref="PAF24:PAQ24"/>
    <mergeCell ref="PAR24:PBC24"/>
    <mergeCell ref="PBD24:PBO24"/>
    <mergeCell ref="PBP24:PCA24"/>
    <mergeCell ref="PCB24:PCM24"/>
    <mergeCell ref="OWZ24:OXK24"/>
    <mergeCell ref="OXL24:OXW24"/>
    <mergeCell ref="OXX24:OYI24"/>
    <mergeCell ref="OYJ24:OYU24"/>
    <mergeCell ref="OYV24:OZG24"/>
    <mergeCell ref="OZH24:OZS24"/>
    <mergeCell ref="OUF24:OUQ24"/>
    <mergeCell ref="OUR24:OVC24"/>
    <mergeCell ref="OVD24:OVO24"/>
    <mergeCell ref="OVP24:OWA24"/>
    <mergeCell ref="OWB24:OWM24"/>
    <mergeCell ref="OWN24:OWY24"/>
    <mergeCell ref="ORL24:ORW24"/>
    <mergeCell ref="ORX24:OSI24"/>
    <mergeCell ref="OSJ24:OSU24"/>
    <mergeCell ref="OSV24:OTG24"/>
    <mergeCell ref="OTH24:OTS24"/>
    <mergeCell ref="OTT24:OUE24"/>
    <mergeCell ref="OOR24:OPC24"/>
    <mergeCell ref="OPD24:OPO24"/>
    <mergeCell ref="OPP24:OQA24"/>
    <mergeCell ref="OQB24:OQM24"/>
    <mergeCell ref="OQN24:OQY24"/>
    <mergeCell ref="OQZ24:ORK24"/>
    <mergeCell ref="OLX24:OMI24"/>
    <mergeCell ref="OMJ24:OMU24"/>
    <mergeCell ref="OMV24:ONG24"/>
    <mergeCell ref="ONH24:ONS24"/>
    <mergeCell ref="ONT24:OOE24"/>
    <mergeCell ref="OOF24:OOQ24"/>
    <mergeCell ref="OJD24:OJO24"/>
    <mergeCell ref="OJP24:OKA24"/>
    <mergeCell ref="OKB24:OKM24"/>
    <mergeCell ref="OKN24:OKY24"/>
    <mergeCell ref="OKZ24:OLK24"/>
    <mergeCell ref="OLL24:OLW24"/>
    <mergeCell ref="OGJ24:OGU24"/>
    <mergeCell ref="OGV24:OHG24"/>
    <mergeCell ref="OHH24:OHS24"/>
    <mergeCell ref="OHT24:OIE24"/>
    <mergeCell ref="OIF24:OIQ24"/>
    <mergeCell ref="OIR24:OJC24"/>
    <mergeCell ref="ODP24:OEA24"/>
    <mergeCell ref="OEB24:OEM24"/>
    <mergeCell ref="OEN24:OEY24"/>
    <mergeCell ref="OEZ24:OFK24"/>
    <mergeCell ref="OFL24:OFW24"/>
    <mergeCell ref="OFX24:OGI24"/>
    <mergeCell ref="OAV24:OBG24"/>
    <mergeCell ref="OBH24:OBS24"/>
    <mergeCell ref="OBT24:OCE24"/>
    <mergeCell ref="OCF24:OCQ24"/>
    <mergeCell ref="OCR24:ODC24"/>
    <mergeCell ref="ODD24:ODO24"/>
    <mergeCell ref="NYB24:NYM24"/>
    <mergeCell ref="NYN24:NYY24"/>
    <mergeCell ref="NYZ24:NZK24"/>
    <mergeCell ref="NZL24:NZW24"/>
    <mergeCell ref="NZX24:OAI24"/>
    <mergeCell ref="OAJ24:OAU24"/>
    <mergeCell ref="NVH24:NVS24"/>
    <mergeCell ref="NVT24:NWE24"/>
    <mergeCell ref="NWF24:NWQ24"/>
    <mergeCell ref="NWR24:NXC24"/>
    <mergeCell ref="NXD24:NXO24"/>
    <mergeCell ref="NXP24:NYA24"/>
    <mergeCell ref="NSN24:NSY24"/>
    <mergeCell ref="NSZ24:NTK24"/>
    <mergeCell ref="NTL24:NTW24"/>
    <mergeCell ref="NTX24:NUI24"/>
    <mergeCell ref="NUJ24:NUU24"/>
    <mergeCell ref="NUV24:NVG24"/>
    <mergeCell ref="NPT24:NQE24"/>
    <mergeCell ref="NQF24:NQQ24"/>
    <mergeCell ref="NQR24:NRC24"/>
    <mergeCell ref="NRD24:NRO24"/>
    <mergeCell ref="NRP24:NSA24"/>
    <mergeCell ref="NSB24:NSM24"/>
    <mergeCell ref="NMZ24:NNK24"/>
    <mergeCell ref="NNL24:NNW24"/>
    <mergeCell ref="NNX24:NOI24"/>
    <mergeCell ref="NOJ24:NOU24"/>
    <mergeCell ref="NOV24:NPG24"/>
    <mergeCell ref="NPH24:NPS24"/>
    <mergeCell ref="NKF24:NKQ24"/>
    <mergeCell ref="NKR24:NLC24"/>
    <mergeCell ref="NLD24:NLO24"/>
    <mergeCell ref="NLP24:NMA24"/>
    <mergeCell ref="NMB24:NMM24"/>
    <mergeCell ref="NMN24:NMY24"/>
    <mergeCell ref="NHL24:NHW24"/>
    <mergeCell ref="NHX24:NII24"/>
    <mergeCell ref="NIJ24:NIU24"/>
    <mergeCell ref="NIV24:NJG24"/>
    <mergeCell ref="NJH24:NJS24"/>
    <mergeCell ref="NJT24:NKE24"/>
    <mergeCell ref="NER24:NFC24"/>
    <mergeCell ref="NFD24:NFO24"/>
    <mergeCell ref="NFP24:NGA24"/>
    <mergeCell ref="NGB24:NGM24"/>
    <mergeCell ref="NGN24:NGY24"/>
    <mergeCell ref="NGZ24:NHK24"/>
    <mergeCell ref="NBX24:NCI24"/>
    <mergeCell ref="NCJ24:NCU24"/>
    <mergeCell ref="NCV24:NDG24"/>
    <mergeCell ref="NDH24:NDS24"/>
    <mergeCell ref="NDT24:NEE24"/>
    <mergeCell ref="NEF24:NEQ24"/>
    <mergeCell ref="MZD24:MZO24"/>
    <mergeCell ref="MZP24:NAA24"/>
    <mergeCell ref="NAB24:NAM24"/>
    <mergeCell ref="NAN24:NAY24"/>
    <mergeCell ref="NAZ24:NBK24"/>
    <mergeCell ref="NBL24:NBW24"/>
    <mergeCell ref="MWJ24:MWU24"/>
    <mergeCell ref="MWV24:MXG24"/>
    <mergeCell ref="MXH24:MXS24"/>
    <mergeCell ref="MXT24:MYE24"/>
    <mergeCell ref="MYF24:MYQ24"/>
    <mergeCell ref="MYR24:MZC24"/>
    <mergeCell ref="MTP24:MUA24"/>
    <mergeCell ref="MUB24:MUM24"/>
    <mergeCell ref="MUN24:MUY24"/>
    <mergeCell ref="MUZ24:MVK24"/>
    <mergeCell ref="MVL24:MVW24"/>
    <mergeCell ref="MVX24:MWI24"/>
    <mergeCell ref="MQV24:MRG24"/>
    <mergeCell ref="MRH24:MRS24"/>
    <mergeCell ref="MRT24:MSE24"/>
    <mergeCell ref="MSF24:MSQ24"/>
    <mergeCell ref="MSR24:MTC24"/>
    <mergeCell ref="MTD24:MTO24"/>
    <mergeCell ref="MOB24:MOM24"/>
    <mergeCell ref="MON24:MOY24"/>
    <mergeCell ref="MOZ24:MPK24"/>
    <mergeCell ref="MPL24:MPW24"/>
    <mergeCell ref="MPX24:MQI24"/>
    <mergeCell ref="MQJ24:MQU24"/>
    <mergeCell ref="MLH24:MLS24"/>
    <mergeCell ref="MLT24:MME24"/>
    <mergeCell ref="MMF24:MMQ24"/>
    <mergeCell ref="MMR24:MNC24"/>
    <mergeCell ref="MND24:MNO24"/>
    <mergeCell ref="MNP24:MOA24"/>
    <mergeCell ref="MIN24:MIY24"/>
    <mergeCell ref="MIZ24:MJK24"/>
    <mergeCell ref="MJL24:MJW24"/>
    <mergeCell ref="MJX24:MKI24"/>
    <mergeCell ref="MKJ24:MKU24"/>
    <mergeCell ref="MKV24:MLG24"/>
    <mergeCell ref="MFT24:MGE24"/>
    <mergeCell ref="MGF24:MGQ24"/>
    <mergeCell ref="MGR24:MHC24"/>
    <mergeCell ref="MHD24:MHO24"/>
    <mergeCell ref="MHP24:MIA24"/>
    <mergeCell ref="MIB24:MIM24"/>
    <mergeCell ref="MCZ24:MDK24"/>
    <mergeCell ref="MDL24:MDW24"/>
    <mergeCell ref="MDX24:MEI24"/>
    <mergeCell ref="MEJ24:MEU24"/>
    <mergeCell ref="MEV24:MFG24"/>
    <mergeCell ref="MFH24:MFS24"/>
    <mergeCell ref="MAF24:MAQ24"/>
    <mergeCell ref="MAR24:MBC24"/>
    <mergeCell ref="MBD24:MBO24"/>
    <mergeCell ref="MBP24:MCA24"/>
    <mergeCell ref="MCB24:MCM24"/>
    <mergeCell ref="MCN24:MCY24"/>
    <mergeCell ref="LXL24:LXW24"/>
    <mergeCell ref="LXX24:LYI24"/>
    <mergeCell ref="LYJ24:LYU24"/>
    <mergeCell ref="LYV24:LZG24"/>
    <mergeCell ref="LZH24:LZS24"/>
    <mergeCell ref="LZT24:MAE24"/>
    <mergeCell ref="LUR24:LVC24"/>
    <mergeCell ref="LVD24:LVO24"/>
    <mergeCell ref="LVP24:LWA24"/>
    <mergeCell ref="LWB24:LWM24"/>
    <mergeCell ref="LWN24:LWY24"/>
    <mergeCell ref="LWZ24:LXK24"/>
    <mergeCell ref="LRX24:LSI24"/>
    <mergeCell ref="LSJ24:LSU24"/>
    <mergeCell ref="LSV24:LTG24"/>
    <mergeCell ref="LTH24:LTS24"/>
    <mergeCell ref="LTT24:LUE24"/>
    <mergeCell ref="LUF24:LUQ24"/>
    <mergeCell ref="LPD24:LPO24"/>
    <mergeCell ref="LPP24:LQA24"/>
    <mergeCell ref="LQB24:LQM24"/>
    <mergeCell ref="LQN24:LQY24"/>
    <mergeCell ref="LQZ24:LRK24"/>
    <mergeCell ref="LRL24:LRW24"/>
    <mergeCell ref="LMJ24:LMU24"/>
    <mergeCell ref="LMV24:LNG24"/>
    <mergeCell ref="LNH24:LNS24"/>
    <mergeCell ref="LNT24:LOE24"/>
    <mergeCell ref="LOF24:LOQ24"/>
    <mergeCell ref="LOR24:LPC24"/>
    <mergeCell ref="LJP24:LKA24"/>
    <mergeCell ref="LKB24:LKM24"/>
    <mergeCell ref="LKN24:LKY24"/>
    <mergeCell ref="LKZ24:LLK24"/>
    <mergeCell ref="LLL24:LLW24"/>
    <mergeCell ref="LLX24:LMI24"/>
    <mergeCell ref="LGV24:LHG24"/>
    <mergeCell ref="LHH24:LHS24"/>
    <mergeCell ref="LHT24:LIE24"/>
    <mergeCell ref="LIF24:LIQ24"/>
    <mergeCell ref="LIR24:LJC24"/>
    <mergeCell ref="LJD24:LJO24"/>
    <mergeCell ref="LEB24:LEM24"/>
    <mergeCell ref="LEN24:LEY24"/>
    <mergeCell ref="LEZ24:LFK24"/>
    <mergeCell ref="LFL24:LFW24"/>
    <mergeCell ref="LFX24:LGI24"/>
    <mergeCell ref="LGJ24:LGU24"/>
    <mergeCell ref="LBH24:LBS24"/>
    <mergeCell ref="LBT24:LCE24"/>
    <mergeCell ref="LCF24:LCQ24"/>
    <mergeCell ref="LCR24:LDC24"/>
    <mergeCell ref="LDD24:LDO24"/>
    <mergeCell ref="LDP24:LEA24"/>
    <mergeCell ref="KYN24:KYY24"/>
    <mergeCell ref="KYZ24:KZK24"/>
    <mergeCell ref="KZL24:KZW24"/>
    <mergeCell ref="KZX24:LAI24"/>
    <mergeCell ref="LAJ24:LAU24"/>
    <mergeCell ref="LAV24:LBG24"/>
    <mergeCell ref="KVT24:KWE24"/>
    <mergeCell ref="KWF24:KWQ24"/>
    <mergeCell ref="KWR24:KXC24"/>
    <mergeCell ref="KXD24:KXO24"/>
    <mergeCell ref="KXP24:KYA24"/>
    <mergeCell ref="KYB24:KYM24"/>
    <mergeCell ref="KSZ24:KTK24"/>
    <mergeCell ref="KTL24:KTW24"/>
    <mergeCell ref="KTX24:KUI24"/>
    <mergeCell ref="KUJ24:KUU24"/>
    <mergeCell ref="KUV24:KVG24"/>
    <mergeCell ref="KVH24:KVS24"/>
    <mergeCell ref="KQF24:KQQ24"/>
    <mergeCell ref="KQR24:KRC24"/>
    <mergeCell ref="KRD24:KRO24"/>
    <mergeCell ref="KRP24:KSA24"/>
    <mergeCell ref="KSB24:KSM24"/>
    <mergeCell ref="KSN24:KSY24"/>
    <mergeCell ref="KNL24:KNW24"/>
    <mergeCell ref="KNX24:KOI24"/>
    <mergeCell ref="KOJ24:KOU24"/>
    <mergeCell ref="KOV24:KPG24"/>
    <mergeCell ref="KPH24:KPS24"/>
    <mergeCell ref="KPT24:KQE24"/>
    <mergeCell ref="KKR24:KLC24"/>
    <mergeCell ref="KLD24:KLO24"/>
    <mergeCell ref="KLP24:KMA24"/>
    <mergeCell ref="KMB24:KMM24"/>
    <mergeCell ref="KMN24:KMY24"/>
    <mergeCell ref="KMZ24:KNK24"/>
    <mergeCell ref="KHX24:KII24"/>
    <mergeCell ref="KIJ24:KIU24"/>
    <mergeCell ref="KIV24:KJG24"/>
    <mergeCell ref="KJH24:KJS24"/>
    <mergeCell ref="KJT24:KKE24"/>
    <mergeCell ref="KKF24:KKQ24"/>
    <mergeCell ref="KFD24:KFO24"/>
    <mergeCell ref="KFP24:KGA24"/>
    <mergeCell ref="KGB24:KGM24"/>
    <mergeCell ref="KGN24:KGY24"/>
    <mergeCell ref="KGZ24:KHK24"/>
    <mergeCell ref="KHL24:KHW24"/>
    <mergeCell ref="KCJ24:KCU24"/>
    <mergeCell ref="KCV24:KDG24"/>
    <mergeCell ref="KDH24:KDS24"/>
    <mergeCell ref="KDT24:KEE24"/>
    <mergeCell ref="KEF24:KEQ24"/>
    <mergeCell ref="KER24:KFC24"/>
    <mergeCell ref="JZP24:KAA24"/>
    <mergeCell ref="KAB24:KAM24"/>
    <mergeCell ref="KAN24:KAY24"/>
    <mergeCell ref="KAZ24:KBK24"/>
    <mergeCell ref="KBL24:KBW24"/>
    <mergeCell ref="KBX24:KCI24"/>
    <mergeCell ref="JWV24:JXG24"/>
    <mergeCell ref="JXH24:JXS24"/>
    <mergeCell ref="JXT24:JYE24"/>
    <mergeCell ref="JYF24:JYQ24"/>
    <mergeCell ref="JYR24:JZC24"/>
    <mergeCell ref="JZD24:JZO24"/>
    <mergeCell ref="JUB24:JUM24"/>
    <mergeCell ref="JUN24:JUY24"/>
    <mergeCell ref="JUZ24:JVK24"/>
    <mergeCell ref="JVL24:JVW24"/>
    <mergeCell ref="JVX24:JWI24"/>
    <mergeCell ref="JWJ24:JWU24"/>
    <mergeCell ref="JRH24:JRS24"/>
    <mergeCell ref="JRT24:JSE24"/>
    <mergeCell ref="JSF24:JSQ24"/>
    <mergeCell ref="JSR24:JTC24"/>
    <mergeCell ref="JTD24:JTO24"/>
    <mergeCell ref="JTP24:JUA24"/>
    <mergeCell ref="JON24:JOY24"/>
    <mergeCell ref="JOZ24:JPK24"/>
    <mergeCell ref="JPL24:JPW24"/>
    <mergeCell ref="JPX24:JQI24"/>
    <mergeCell ref="JQJ24:JQU24"/>
    <mergeCell ref="JQV24:JRG24"/>
    <mergeCell ref="JLT24:JME24"/>
    <mergeCell ref="JMF24:JMQ24"/>
    <mergeCell ref="JMR24:JNC24"/>
    <mergeCell ref="JND24:JNO24"/>
    <mergeCell ref="JNP24:JOA24"/>
    <mergeCell ref="JOB24:JOM24"/>
    <mergeCell ref="JIZ24:JJK24"/>
    <mergeCell ref="JJL24:JJW24"/>
    <mergeCell ref="JJX24:JKI24"/>
    <mergeCell ref="JKJ24:JKU24"/>
    <mergeCell ref="JKV24:JLG24"/>
    <mergeCell ref="JLH24:JLS24"/>
    <mergeCell ref="JGF24:JGQ24"/>
    <mergeCell ref="JGR24:JHC24"/>
    <mergeCell ref="JHD24:JHO24"/>
    <mergeCell ref="JHP24:JIA24"/>
    <mergeCell ref="JIB24:JIM24"/>
    <mergeCell ref="JIN24:JIY24"/>
    <mergeCell ref="JDL24:JDW24"/>
    <mergeCell ref="JDX24:JEI24"/>
    <mergeCell ref="JEJ24:JEU24"/>
    <mergeCell ref="JEV24:JFG24"/>
    <mergeCell ref="JFH24:JFS24"/>
    <mergeCell ref="JFT24:JGE24"/>
    <mergeCell ref="JAR24:JBC24"/>
    <mergeCell ref="JBD24:JBO24"/>
    <mergeCell ref="JBP24:JCA24"/>
    <mergeCell ref="JCB24:JCM24"/>
    <mergeCell ref="JCN24:JCY24"/>
    <mergeCell ref="JCZ24:JDK24"/>
    <mergeCell ref="IXX24:IYI24"/>
    <mergeCell ref="IYJ24:IYU24"/>
    <mergeCell ref="IYV24:IZG24"/>
    <mergeCell ref="IZH24:IZS24"/>
    <mergeCell ref="IZT24:JAE24"/>
    <mergeCell ref="JAF24:JAQ24"/>
    <mergeCell ref="IVD24:IVO24"/>
    <mergeCell ref="IVP24:IWA24"/>
    <mergeCell ref="IWB24:IWM24"/>
    <mergeCell ref="IWN24:IWY24"/>
    <mergeCell ref="IWZ24:IXK24"/>
    <mergeCell ref="IXL24:IXW24"/>
    <mergeCell ref="ISJ24:ISU24"/>
    <mergeCell ref="ISV24:ITG24"/>
    <mergeCell ref="ITH24:ITS24"/>
    <mergeCell ref="ITT24:IUE24"/>
    <mergeCell ref="IUF24:IUQ24"/>
    <mergeCell ref="IUR24:IVC24"/>
    <mergeCell ref="IPP24:IQA24"/>
    <mergeCell ref="IQB24:IQM24"/>
    <mergeCell ref="IQN24:IQY24"/>
    <mergeCell ref="IQZ24:IRK24"/>
    <mergeCell ref="IRL24:IRW24"/>
    <mergeCell ref="IRX24:ISI24"/>
    <mergeCell ref="IMV24:ING24"/>
    <mergeCell ref="INH24:INS24"/>
    <mergeCell ref="INT24:IOE24"/>
    <mergeCell ref="IOF24:IOQ24"/>
    <mergeCell ref="IOR24:IPC24"/>
    <mergeCell ref="IPD24:IPO24"/>
    <mergeCell ref="IKB24:IKM24"/>
    <mergeCell ref="IKN24:IKY24"/>
    <mergeCell ref="IKZ24:ILK24"/>
    <mergeCell ref="ILL24:ILW24"/>
    <mergeCell ref="ILX24:IMI24"/>
    <mergeCell ref="IMJ24:IMU24"/>
    <mergeCell ref="IHH24:IHS24"/>
    <mergeCell ref="IHT24:IIE24"/>
    <mergeCell ref="IIF24:IIQ24"/>
    <mergeCell ref="IIR24:IJC24"/>
    <mergeCell ref="IJD24:IJO24"/>
    <mergeCell ref="IJP24:IKA24"/>
    <mergeCell ref="IEN24:IEY24"/>
    <mergeCell ref="IEZ24:IFK24"/>
    <mergeCell ref="IFL24:IFW24"/>
    <mergeCell ref="IFX24:IGI24"/>
    <mergeCell ref="IGJ24:IGU24"/>
    <mergeCell ref="IGV24:IHG24"/>
    <mergeCell ref="IBT24:ICE24"/>
    <mergeCell ref="ICF24:ICQ24"/>
    <mergeCell ref="ICR24:IDC24"/>
    <mergeCell ref="IDD24:IDO24"/>
    <mergeCell ref="IDP24:IEA24"/>
    <mergeCell ref="IEB24:IEM24"/>
    <mergeCell ref="HYZ24:HZK24"/>
    <mergeCell ref="HZL24:HZW24"/>
    <mergeCell ref="HZX24:IAI24"/>
    <mergeCell ref="IAJ24:IAU24"/>
    <mergeCell ref="IAV24:IBG24"/>
    <mergeCell ref="IBH24:IBS24"/>
    <mergeCell ref="HWF24:HWQ24"/>
    <mergeCell ref="HWR24:HXC24"/>
    <mergeCell ref="HXD24:HXO24"/>
    <mergeCell ref="HXP24:HYA24"/>
    <mergeCell ref="HYB24:HYM24"/>
    <mergeCell ref="HYN24:HYY24"/>
    <mergeCell ref="HTL24:HTW24"/>
    <mergeCell ref="HTX24:HUI24"/>
    <mergeCell ref="HUJ24:HUU24"/>
    <mergeCell ref="HUV24:HVG24"/>
    <mergeCell ref="HVH24:HVS24"/>
    <mergeCell ref="HVT24:HWE24"/>
    <mergeCell ref="HQR24:HRC24"/>
    <mergeCell ref="HRD24:HRO24"/>
    <mergeCell ref="HRP24:HSA24"/>
    <mergeCell ref="HSB24:HSM24"/>
    <mergeCell ref="HSN24:HSY24"/>
    <mergeCell ref="HSZ24:HTK24"/>
    <mergeCell ref="HNX24:HOI24"/>
    <mergeCell ref="HOJ24:HOU24"/>
    <mergeCell ref="HOV24:HPG24"/>
    <mergeCell ref="HPH24:HPS24"/>
    <mergeCell ref="HPT24:HQE24"/>
    <mergeCell ref="HQF24:HQQ24"/>
    <mergeCell ref="HLD24:HLO24"/>
    <mergeCell ref="HLP24:HMA24"/>
    <mergeCell ref="HMB24:HMM24"/>
    <mergeCell ref="HMN24:HMY24"/>
    <mergeCell ref="HMZ24:HNK24"/>
    <mergeCell ref="HNL24:HNW24"/>
    <mergeCell ref="HIJ24:HIU24"/>
    <mergeCell ref="HIV24:HJG24"/>
    <mergeCell ref="HJH24:HJS24"/>
    <mergeCell ref="HJT24:HKE24"/>
    <mergeCell ref="HKF24:HKQ24"/>
    <mergeCell ref="HKR24:HLC24"/>
    <mergeCell ref="HFP24:HGA24"/>
    <mergeCell ref="HGB24:HGM24"/>
    <mergeCell ref="HGN24:HGY24"/>
    <mergeCell ref="HGZ24:HHK24"/>
    <mergeCell ref="HHL24:HHW24"/>
    <mergeCell ref="HHX24:HII24"/>
    <mergeCell ref="HCV24:HDG24"/>
    <mergeCell ref="HDH24:HDS24"/>
    <mergeCell ref="HDT24:HEE24"/>
    <mergeCell ref="HEF24:HEQ24"/>
    <mergeCell ref="HER24:HFC24"/>
    <mergeCell ref="HFD24:HFO24"/>
    <mergeCell ref="HAB24:HAM24"/>
    <mergeCell ref="HAN24:HAY24"/>
    <mergeCell ref="HAZ24:HBK24"/>
    <mergeCell ref="HBL24:HBW24"/>
    <mergeCell ref="HBX24:HCI24"/>
    <mergeCell ref="HCJ24:HCU24"/>
    <mergeCell ref="GXH24:GXS24"/>
    <mergeCell ref="GXT24:GYE24"/>
    <mergeCell ref="GYF24:GYQ24"/>
    <mergeCell ref="GYR24:GZC24"/>
    <mergeCell ref="GZD24:GZO24"/>
    <mergeCell ref="GZP24:HAA24"/>
    <mergeCell ref="GUN24:GUY24"/>
    <mergeCell ref="GUZ24:GVK24"/>
    <mergeCell ref="GVL24:GVW24"/>
    <mergeCell ref="GVX24:GWI24"/>
    <mergeCell ref="GWJ24:GWU24"/>
    <mergeCell ref="GWV24:GXG24"/>
    <mergeCell ref="GRT24:GSE24"/>
    <mergeCell ref="GSF24:GSQ24"/>
    <mergeCell ref="GSR24:GTC24"/>
    <mergeCell ref="GTD24:GTO24"/>
    <mergeCell ref="GTP24:GUA24"/>
    <mergeCell ref="GUB24:GUM24"/>
    <mergeCell ref="GOZ24:GPK24"/>
    <mergeCell ref="GPL24:GPW24"/>
    <mergeCell ref="GPX24:GQI24"/>
    <mergeCell ref="GQJ24:GQU24"/>
    <mergeCell ref="GQV24:GRG24"/>
    <mergeCell ref="GRH24:GRS24"/>
    <mergeCell ref="GMF24:GMQ24"/>
    <mergeCell ref="GMR24:GNC24"/>
    <mergeCell ref="GND24:GNO24"/>
    <mergeCell ref="GNP24:GOA24"/>
    <mergeCell ref="GOB24:GOM24"/>
    <mergeCell ref="GON24:GOY24"/>
    <mergeCell ref="GJL24:GJW24"/>
    <mergeCell ref="GJX24:GKI24"/>
    <mergeCell ref="GKJ24:GKU24"/>
    <mergeCell ref="GKV24:GLG24"/>
    <mergeCell ref="GLH24:GLS24"/>
    <mergeCell ref="GLT24:GME24"/>
    <mergeCell ref="GGR24:GHC24"/>
    <mergeCell ref="GHD24:GHO24"/>
    <mergeCell ref="GHP24:GIA24"/>
    <mergeCell ref="GIB24:GIM24"/>
    <mergeCell ref="GIN24:GIY24"/>
    <mergeCell ref="GIZ24:GJK24"/>
    <mergeCell ref="GDX24:GEI24"/>
    <mergeCell ref="GEJ24:GEU24"/>
    <mergeCell ref="GEV24:GFG24"/>
    <mergeCell ref="GFH24:GFS24"/>
    <mergeCell ref="GFT24:GGE24"/>
    <mergeCell ref="GGF24:GGQ24"/>
    <mergeCell ref="GBD24:GBO24"/>
    <mergeCell ref="GBP24:GCA24"/>
    <mergeCell ref="GCB24:GCM24"/>
    <mergeCell ref="GCN24:GCY24"/>
    <mergeCell ref="GCZ24:GDK24"/>
    <mergeCell ref="GDL24:GDW24"/>
    <mergeCell ref="FYJ24:FYU24"/>
    <mergeCell ref="FYV24:FZG24"/>
    <mergeCell ref="FZH24:FZS24"/>
    <mergeCell ref="FZT24:GAE24"/>
    <mergeCell ref="GAF24:GAQ24"/>
    <mergeCell ref="GAR24:GBC24"/>
    <mergeCell ref="FVP24:FWA24"/>
    <mergeCell ref="FWB24:FWM24"/>
    <mergeCell ref="FWN24:FWY24"/>
    <mergeCell ref="FWZ24:FXK24"/>
    <mergeCell ref="FXL24:FXW24"/>
    <mergeCell ref="FXX24:FYI24"/>
    <mergeCell ref="FSV24:FTG24"/>
    <mergeCell ref="FTH24:FTS24"/>
    <mergeCell ref="FTT24:FUE24"/>
    <mergeCell ref="FUF24:FUQ24"/>
    <mergeCell ref="FUR24:FVC24"/>
    <mergeCell ref="FVD24:FVO24"/>
    <mergeCell ref="FQB24:FQM24"/>
    <mergeCell ref="FQN24:FQY24"/>
    <mergeCell ref="FQZ24:FRK24"/>
    <mergeCell ref="FRL24:FRW24"/>
    <mergeCell ref="FRX24:FSI24"/>
    <mergeCell ref="FSJ24:FSU24"/>
    <mergeCell ref="FNH24:FNS24"/>
    <mergeCell ref="FNT24:FOE24"/>
    <mergeCell ref="FOF24:FOQ24"/>
    <mergeCell ref="FOR24:FPC24"/>
    <mergeCell ref="FPD24:FPO24"/>
    <mergeCell ref="FPP24:FQA24"/>
    <mergeCell ref="FKN24:FKY24"/>
    <mergeCell ref="FKZ24:FLK24"/>
    <mergeCell ref="FLL24:FLW24"/>
    <mergeCell ref="FLX24:FMI24"/>
    <mergeCell ref="FMJ24:FMU24"/>
    <mergeCell ref="FMV24:FNG24"/>
    <mergeCell ref="FHT24:FIE24"/>
    <mergeCell ref="FIF24:FIQ24"/>
    <mergeCell ref="FIR24:FJC24"/>
    <mergeCell ref="FJD24:FJO24"/>
    <mergeCell ref="FJP24:FKA24"/>
    <mergeCell ref="FKB24:FKM24"/>
    <mergeCell ref="FEZ24:FFK24"/>
    <mergeCell ref="FFL24:FFW24"/>
    <mergeCell ref="FFX24:FGI24"/>
    <mergeCell ref="FGJ24:FGU24"/>
    <mergeCell ref="FGV24:FHG24"/>
    <mergeCell ref="FHH24:FHS24"/>
    <mergeCell ref="FCF24:FCQ24"/>
    <mergeCell ref="FCR24:FDC24"/>
    <mergeCell ref="FDD24:FDO24"/>
    <mergeCell ref="FDP24:FEA24"/>
    <mergeCell ref="FEB24:FEM24"/>
    <mergeCell ref="FEN24:FEY24"/>
    <mergeCell ref="EZL24:EZW24"/>
    <mergeCell ref="EZX24:FAI24"/>
    <mergeCell ref="FAJ24:FAU24"/>
    <mergeCell ref="FAV24:FBG24"/>
    <mergeCell ref="FBH24:FBS24"/>
    <mergeCell ref="FBT24:FCE24"/>
    <mergeCell ref="EWR24:EXC24"/>
    <mergeCell ref="EXD24:EXO24"/>
    <mergeCell ref="EXP24:EYA24"/>
    <mergeCell ref="EYB24:EYM24"/>
    <mergeCell ref="EYN24:EYY24"/>
    <mergeCell ref="EYZ24:EZK24"/>
    <mergeCell ref="ETX24:EUI24"/>
    <mergeCell ref="EUJ24:EUU24"/>
    <mergeCell ref="EUV24:EVG24"/>
    <mergeCell ref="EVH24:EVS24"/>
    <mergeCell ref="EVT24:EWE24"/>
    <mergeCell ref="EWF24:EWQ24"/>
    <mergeCell ref="ERD24:ERO24"/>
    <mergeCell ref="ERP24:ESA24"/>
    <mergeCell ref="ESB24:ESM24"/>
    <mergeCell ref="ESN24:ESY24"/>
    <mergeCell ref="ESZ24:ETK24"/>
    <mergeCell ref="ETL24:ETW24"/>
    <mergeCell ref="EOJ24:EOU24"/>
    <mergeCell ref="EOV24:EPG24"/>
    <mergeCell ref="EPH24:EPS24"/>
    <mergeCell ref="EPT24:EQE24"/>
    <mergeCell ref="EQF24:EQQ24"/>
    <mergeCell ref="EQR24:ERC24"/>
    <mergeCell ref="ELP24:EMA24"/>
    <mergeCell ref="EMB24:EMM24"/>
    <mergeCell ref="EMN24:EMY24"/>
    <mergeCell ref="EMZ24:ENK24"/>
    <mergeCell ref="ENL24:ENW24"/>
    <mergeCell ref="ENX24:EOI24"/>
    <mergeCell ref="EIV24:EJG24"/>
    <mergeCell ref="EJH24:EJS24"/>
    <mergeCell ref="EJT24:EKE24"/>
    <mergeCell ref="EKF24:EKQ24"/>
    <mergeCell ref="EKR24:ELC24"/>
    <mergeCell ref="ELD24:ELO24"/>
    <mergeCell ref="EGB24:EGM24"/>
    <mergeCell ref="EGN24:EGY24"/>
    <mergeCell ref="EGZ24:EHK24"/>
    <mergeCell ref="EHL24:EHW24"/>
    <mergeCell ref="EHX24:EII24"/>
    <mergeCell ref="EIJ24:EIU24"/>
    <mergeCell ref="EDH24:EDS24"/>
    <mergeCell ref="EDT24:EEE24"/>
    <mergeCell ref="EEF24:EEQ24"/>
    <mergeCell ref="EER24:EFC24"/>
    <mergeCell ref="EFD24:EFO24"/>
    <mergeCell ref="EFP24:EGA24"/>
    <mergeCell ref="EAN24:EAY24"/>
    <mergeCell ref="EAZ24:EBK24"/>
    <mergeCell ref="EBL24:EBW24"/>
    <mergeCell ref="EBX24:ECI24"/>
    <mergeCell ref="ECJ24:ECU24"/>
    <mergeCell ref="ECV24:EDG24"/>
    <mergeCell ref="DXT24:DYE24"/>
    <mergeCell ref="DYF24:DYQ24"/>
    <mergeCell ref="DYR24:DZC24"/>
    <mergeCell ref="DZD24:DZO24"/>
    <mergeCell ref="DZP24:EAA24"/>
    <mergeCell ref="EAB24:EAM24"/>
    <mergeCell ref="DUZ24:DVK24"/>
    <mergeCell ref="DVL24:DVW24"/>
    <mergeCell ref="DVX24:DWI24"/>
    <mergeCell ref="DWJ24:DWU24"/>
    <mergeCell ref="DWV24:DXG24"/>
    <mergeCell ref="DXH24:DXS24"/>
    <mergeCell ref="DSF24:DSQ24"/>
    <mergeCell ref="DSR24:DTC24"/>
    <mergeCell ref="DTD24:DTO24"/>
    <mergeCell ref="DTP24:DUA24"/>
    <mergeCell ref="DUB24:DUM24"/>
    <mergeCell ref="DUN24:DUY24"/>
    <mergeCell ref="DPL24:DPW24"/>
    <mergeCell ref="DPX24:DQI24"/>
    <mergeCell ref="DQJ24:DQU24"/>
    <mergeCell ref="DQV24:DRG24"/>
    <mergeCell ref="DRH24:DRS24"/>
    <mergeCell ref="DRT24:DSE24"/>
    <mergeCell ref="DMR24:DNC24"/>
    <mergeCell ref="DND24:DNO24"/>
    <mergeCell ref="DNP24:DOA24"/>
    <mergeCell ref="DOB24:DOM24"/>
    <mergeCell ref="DON24:DOY24"/>
    <mergeCell ref="DOZ24:DPK24"/>
    <mergeCell ref="DJX24:DKI24"/>
    <mergeCell ref="DKJ24:DKU24"/>
    <mergeCell ref="DKV24:DLG24"/>
    <mergeCell ref="DLH24:DLS24"/>
    <mergeCell ref="DLT24:DME24"/>
    <mergeCell ref="DMF24:DMQ24"/>
    <mergeCell ref="DHD24:DHO24"/>
    <mergeCell ref="DHP24:DIA24"/>
    <mergeCell ref="DIB24:DIM24"/>
    <mergeCell ref="DIN24:DIY24"/>
    <mergeCell ref="DIZ24:DJK24"/>
    <mergeCell ref="DJL24:DJW24"/>
    <mergeCell ref="DEJ24:DEU24"/>
    <mergeCell ref="DEV24:DFG24"/>
    <mergeCell ref="DFH24:DFS24"/>
    <mergeCell ref="DFT24:DGE24"/>
    <mergeCell ref="DGF24:DGQ24"/>
    <mergeCell ref="DGR24:DHC24"/>
    <mergeCell ref="DBP24:DCA24"/>
    <mergeCell ref="DCB24:DCM24"/>
    <mergeCell ref="DCN24:DCY24"/>
    <mergeCell ref="DCZ24:DDK24"/>
    <mergeCell ref="DDL24:DDW24"/>
    <mergeCell ref="DDX24:DEI24"/>
    <mergeCell ref="CYV24:CZG24"/>
    <mergeCell ref="CZH24:CZS24"/>
    <mergeCell ref="CZT24:DAE24"/>
    <mergeCell ref="DAF24:DAQ24"/>
    <mergeCell ref="DAR24:DBC24"/>
    <mergeCell ref="DBD24:DBO24"/>
    <mergeCell ref="CWB24:CWM24"/>
    <mergeCell ref="CWN24:CWY24"/>
    <mergeCell ref="CWZ24:CXK24"/>
    <mergeCell ref="CXL24:CXW24"/>
    <mergeCell ref="CXX24:CYI24"/>
    <mergeCell ref="CYJ24:CYU24"/>
    <mergeCell ref="CTH24:CTS24"/>
    <mergeCell ref="CTT24:CUE24"/>
    <mergeCell ref="CUF24:CUQ24"/>
    <mergeCell ref="CUR24:CVC24"/>
    <mergeCell ref="CVD24:CVO24"/>
    <mergeCell ref="CVP24:CWA24"/>
    <mergeCell ref="CQN24:CQY24"/>
    <mergeCell ref="CQZ24:CRK24"/>
    <mergeCell ref="CRL24:CRW24"/>
    <mergeCell ref="CRX24:CSI24"/>
    <mergeCell ref="CSJ24:CSU24"/>
    <mergeCell ref="CSV24:CTG24"/>
    <mergeCell ref="CNT24:COE24"/>
    <mergeCell ref="COF24:COQ24"/>
    <mergeCell ref="COR24:CPC24"/>
    <mergeCell ref="CPD24:CPO24"/>
    <mergeCell ref="CPP24:CQA24"/>
    <mergeCell ref="CQB24:CQM24"/>
    <mergeCell ref="CKZ24:CLK24"/>
    <mergeCell ref="CLL24:CLW24"/>
    <mergeCell ref="CLX24:CMI24"/>
    <mergeCell ref="CMJ24:CMU24"/>
    <mergeCell ref="CMV24:CNG24"/>
    <mergeCell ref="CNH24:CNS24"/>
    <mergeCell ref="CIF24:CIQ24"/>
    <mergeCell ref="CIR24:CJC24"/>
    <mergeCell ref="CJD24:CJO24"/>
    <mergeCell ref="CJP24:CKA24"/>
    <mergeCell ref="CKB24:CKM24"/>
    <mergeCell ref="CKN24:CKY24"/>
    <mergeCell ref="CFL24:CFW24"/>
    <mergeCell ref="CFX24:CGI24"/>
    <mergeCell ref="CGJ24:CGU24"/>
    <mergeCell ref="CGV24:CHG24"/>
    <mergeCell ref="CHH24:CHS24"/>
    <mergeCell ref="CHT24:CIE24"/>
    <mergeCell ref="CCR24:CDC24"/>
    <mergeCell ref="CDD24:CDO24"/>
    <mergeCell ref="CDP24:CEA24"/>
    <mergeCell ref="CEB24:CEM24"/>
    <mergeCell ref="CEN24:CEY24"/>
    <mergeCell ref="CEZ24:CFK24"/>
    <mergeCell ref="BZX24:CAI24"/>
    <mergeCell ref="CAJ24:CAU24"/>
    <mergeCell ref="CAV24:CBG24"/>
    <mergeCell ref="CBH24:CBS24"/>
    <mergeCell ref="CBT24:CCE24"/>
    <mergeCell ref="CCF24:CCQ24"/>
    <mergeCell ref="BXD24:BXO24"/>
    <mergeCell ref="BXP24:BYA24"/>
    <mergeCell ref="BYB24:BYM24"/>
    <mergeCell ref="BYN24:BYY24"/>
    <mergeCell ref="BYZ24:BZK24"/>
    <mergeCell ref="BZL24:BZW24"/>
    <mergeCell ref="BUJ24:BUU24"/>
    <mergeCell ref="BUV24:BVG24"/>
    <mergeCell ref="BVH24:BVS24"/>
    <mergeCell ref="BVT24:BWE24"/>
    <mergeCell ref="BWF24:BWQ24"/>
    <mergeCell ref="BWR24:BXC24"/>
    <mergeCell ref="BRP24:BSA24"/>
    <mergeCell ref="BSB24:BSM24"/>
    <mergeCell ref="BSN24:BSY24"/>
    <mergeCell ref="BSZ24:BTK24"/>
    <mergeCell ref="BTL24:BTW24"/>
    <mergeCell ref="BTX24:BUI24"/>
    <mergeCell ref="BOV24:BPG24"/>
    <mergeCell ref="BPH24:BPS24"/>
    <mergeCell ref="BPT24:BQE24"/>
    <mergeCell ref="BQF24:BQQ24"/>
    <mergeCell ref="BQR24:BRC24"/>
    <mergeCell ref="BRD24:BRO24"/>
    <mergeCell ref="BMB24:BMM24"/>
    <mergeCell ref="BMN24:BMY24"/>
    <mergeCell ref="BMZ24:BNK24"/>
    <mergeCell ref="BNL24:BNW24"/>
    <mergeCell ref="BNX24:BOI24"/>
    <mergeCell ref="BOJ24:BOU24"/>
    <mergeCell ref="BJH24:BJS24"/>
    <mergeCell ref="BJT24:BKE24"/>
    <mergeCell ref="BKF24:BKQ24"/>
    <mergeCell ref="BKR24:BLC24"/>
    <mergeCell ref="BLD24:BLO24"/>
    <mergeCell ref="BLP24:BMA24"/>
    <mergeCell ref="BGN24:BGY24"/>
    <mergeCell ref="BGZ24:BHK24"/>
    <mergeCell ref="BHL24:BHW24"/>
    <mergeCell ref="BHX24:BII24"/>
    <mergeCell ref="BIJ24:BIU24"/>
    <mergeCell ref="BIV24:BJG24"/>
    <mergeCell ref="BDT24:BEE24"/>
    <mergeCell ref="BEF24:BEQ24"/>
    <mergeCell ref="BER24:BFC24"/>
    <mergeCell ref="BFD24:BFO24"/>
    <mergeCell ref="BFP24:BGA24"/>
    <mergeCell ref="BGB24:BGM24"/>
    <mergeCell ref="BAZ24:BBK24"/>
    <mergeCell ref="BBL24:BBW24"/>
    <mergeCell ref="BBX24:BCI24"/>
    <mergeCell ref="BCJ24:BCU24"/>
    <mergeCell ref="BCV24:BDG24"/>
    <mergeCell ref="BDH24:BDS24"/>
    <mergeCell ref="AYF24:AYQ24"/>
    <mergeCell ref="AYR24:AZC24"/>
    <mergeCell ref="AZD24:AZO24"/>
    <mergeCell ref="AZP24:BAA24"/>
    <mergeCell ref="BAB24:BAM24"/>
    <mergeCell ref="BAN24:BAY24"/>
    <mergeCell ref="AVL24:AVW24"/>
    <mergeCell ref="AVX24:AWI24"/>
    <mergeCell ref="AWJ24:AWU24"/>
    <mergeCell ref="AWV24:AXG24"/>
    <mergeCell ref="AXH24:AXS24"/>
    <mergeCell ref="AXT24:AYE24"/>
    <mergeCell ref="ASR24:ATC24"/>
    <mergeCell ref="ATD24:ATO24"/>
    <mergeCell ref="ATP24:AUA24"/>
    <mergeCell ref="AUB24:AUM24"/>
    <mergeCell ref="AUN24:AUY24"/>
    <mergeCell ref="AUZ24:AVK24"/>
    <mergeCell ref="APX24:AQI24"/>
    <mergeCell ref="AQJ24:AQU24"/>
    <mergeCell ref="AQV24:ARG24"/>
    <mergeCell ref="ARH24:ARS24"/>
    <mergeCell ref="ART24:ASE24"/>
    <mergeCell ref="ASF24:ASQ24"/>
    <mergeCell ref="AND24:ANO24"/>
    <mergeCell ref="ANP24:AOA24"/>
    <mergeCell ref="AOB24:AOM24"/>
    <mergeCell ref="AON24:AOY24"/>
    <mergeCell ref="AOZ24:APK24"/>
    <mergeCell ref="APL24:APW24"/>
    <mergeCell ref="AKJ24:AKU24"/>
    <mergeCell ref="AKV24:ALG24"/>
    <mergeCell ref="ALH24:ALS24"/>
    <mergeCell ref="ALT24:AME24"/>
    <mergeCell ref="AMF24:AMQ24"/>
    <mergeCell ref="AMR24:ANC24"/>
    <mergeCell ref="AHP24:AIA24"/>
    <mergeCell ref="AIB24:AIM24"/>
    <mergeCell ref="AIN24:AIY24"/>
    <mergeCell ref="AIZ24:AJK24"/>
    <mergeCell ref="AJL24:AJW24"/>
    <mergeCell ref="AJX24:AKI24"/>
    <mergeCell ref="AEV24:AFG24"/>
    <mergeCell ref="AFH24:AFS24"/>
    <mergeCell ref="AFT24:AGE24"/>
    <mergeCell ref="AGF24:AGQ24"/>
    <mergeCell ref="AGR24:AHC24"/>
    <mergeCell ref="AHD24:AHO24"/>
    <mergeCell ref="ACB24:ACM24"/>
    <mergeCell ref="ACN24:ACY24"/>
    <mergeCell ref="ACZ24:ADK24"/>
    <mergeCell ref="ADL24:ADW24"/>
    <mergeCell ref="ADX24:AEI24"/>
    <mergeCell ref="AEJ24:AEU24"/>
    <mergeCell ref="ZH24:ZS24"/>
    <mergeCell ref="ZT24:AAE24"/>
    <mergeCell ref="AAF24:AAQ24"/>
    <mergeCell ref="AAR24:ABC24"/>
    <mergeCell ref="ABD24:ABO24"/>
    <mergeCell ref="ABP24:ACA24"/>
    <mergeCell ref="WN24:WY24"/>
    <mergeCell ref="WZ24:XK24"/>
    <mergeCell ref="XL24:XW24"/>
    <mergeCell ref="XX24:YI24"/>
    <mergeCell ref="YJ24:YU24"/>
    <mergeCell ref="YV24:ZG24"/>
    <mergeCell ref="TT24:UE24"/>
    <mergeCell ref="UF24:UQ24"/>
    <mergeCell ref="UR24:VC24"/>
    <mergeCell ref="VD24:VO24"/>
    <mergeCell ref="VP24:WA24"/>
    <mergeCell ref="WB24:WM24"/>
    <mergeCell ref="QZ24:RK24"/>
    <mergeCell ref="RL24:RW24"/>
    <mergeCell ref="RX24:SI24"/>
    <mergeCell ref="SJ24:SU24"/>
    <mergeCell ref="SV24:TG24"/>
    <mergeCell ref="TH24:TS24"/>
    <mergeCell ref="OF24:OQ24"/>
    <mergeCell ref="OR24:PC24"/>
    <mergeCell ref="PD24:PO24"/>
    <mergeCell ref="PP24:QA24"/>
    <mergeCell ref="QB24:QM24"/>
    <mergeCell ref="QN24:QY24"/>
    <mergeCell ref="LL24:LW24"/>
    <mergeCell ref="LX24:MI24"/>
    <mergeCell ref="MJ24:MU24"/>
    <mergeCell ref="MV24:NG24"/>
    <mergeCell ref="NH24:NS24"/>
    <mergeCell ref="NT24:OE24"/>
    <mergeCell ref="IR24:JC24"/>
    <mergeCell ref="JD24:JO24"/>
    <mergeCell ref="JP24:KA24"/>
    <mergeCell ref="KB24:KM24"/>
    <mergeCell ref="KN24:KY24"/>
    <mergeCell ref="KZ24:LK24"/>
    <mergeCell ref="FX24:GI24"/>
    <mergeCell ref="GJ24:GU24"/>
    <mergeCell ref="GV24:HG24"/>
    <mergeCell ref="HH24:HS24"/>
    <mergeCell ref="HT24:IE24"/>
    <mergeCell ref="IF24:IQ24"/>
    <mergeCell ref="DD24:DO24"/>
    <mergeCell ref="DP24:EA24"/>
    <mergeCell ref="EB24:EM24"/>
    <mergeCell ref="EN24:EY24"/>
    <mergeCell ref="EZ24:FK24"/>
    <mergeCell ref="FL24:FW24"/>
    <mergeCell ref="AJ24:AU24"/>
    <mergeCell ref="AV24:BG24"/>
    <mergeCell ref="BH24:BS24"/>
    <mergeCell ref="BT24:CE24"/>
    <mergeCell ref="CF24:CQ24"/>
    <mergeCell ref="CR24:DC24"/>
    <mergeCell ref="B23:I23"/>
    <mergeCell ref="A24:I24"/>
    <mergeCell ref="J24:K24"/>
    <mergeCell ref="L24:W24"/>
    <mergeCell ref="X24:AI24"/>
    <mergeCell ref="A20:I20"/>
    <mergeCell ref="A21:A22"/>
    <mergeCell ref="E21:G21"/>
    <mergeCell ref="H21:I21"/>
    <mergeCell ref="E22:G22"/>
    <mergeCell ref="H22:I22"/>
    <mergeCell ref="C17:E17"/>
    <mergeCell ref="G17:I17"/>
    <mergeCell ref="A18:B18"/>
    <mergeCell ref="C18:I18"/>
    <mergeCell ref="A19:B19"/>
    <mergeCell ref="C19:I19"/>
    <mergeCell ref="A13:I13"/>
    <mergeCell ref="B14:I14"/>
    <mergeCell ref="A15:A16"/>
    <mergeCell ref="C15:E15"/>
    <mergeCell ref="F15:F16"/>
    <mergeCell ref="C16:E16"/>
    <mergeCell ref="G15:I15"/>
    <mergeCell ref="G16:I16"/>
    <mergeCell ref="HR9:HW9"/>
    <mergeCell ref="A10:B10"/>
    <mergeCell ref="C10:I10"/>
    <mergeCell ref="A11:B11"/>
    <mergeCell ref="C11:I11"/>
    <mergeCell ref="A12:B12"/>
    <mergeCell ref="C12:I12"/>
    <mergeCell ref="FJ9:FS9"/>
    <mergeCell ref="FT9:GC9"/>
    <mergeCell ref="GD9:GM9"/>
    <mergeCell ref="GN9:GW9"/>
    <mergeCell ref="GX9:HG9"/>
    <mergeCell ref="HH9:HQ9"/>
    <mergeCell ref="DB9:DK9"/>
    <mergeCell ref="DL9:DU9"/>
    <mergeCell ref="DV9:EE9"/>
    <mergeCell ref="EF9:EO9"/>
    <mergeCell ref="EP9:EY9"/>
    <mergeCell ref="EZ9:FI9"/>
    <mergeCell ref="AT9:BC9"/>
    <mergeCell ref="BD9:BM9"/>
    <mergeCell ref="BN9:BW9"/>
    <mergeCell ref="BX9:CG9"/>
    <mergeCell ref="CH9:CQ9"/>
    <mergeCell ref="FT8:GC8"/>
    <mergeCell ref="GD8:GM8"/>
    <mergeCell ref="GN8:GW8"/>
    <mergeCell ref="GX8:HG8"/>
    <mergeCell ref="HH8:HQ8"/>
    <mergeCell ref="HR8:HW8"/>
    <mergeCell ref="DL8:DU8"/>
    <mergeCell ref="DV8:EE8"/>
    <mergeCell ref="EF8:EO8"/>
    <mergeCell ref="EP8:EY8"/>
    <mergeCell ref="EZ8:FI8"/>
    <mergeCell ref="FJ8:FS8"/>
    <mergeCell ref="BD8:BM8"/>
    <mergeCell ref="BN8:BW8"/>
    <mergeCell ref="BX8:CG8"/>
    <mergeCell ref="CH8:CQ8"/>
    <mergeCell ref="CR8:DA8"/>
    <mergeCell ref="DB8:DK8"/>
    <mergeCell ref="A5:I5"/>
    <mergeCell ref="G6:I6"/>
    <mergeCell ref="A7:B7"/>
    <mergeCell ref="D7:E7"/>
    <mergeCell ref="H7:I7"/>
    <mergeCell ref="A8:I8"/>
    <mergeCell ref="A1:B1"/>
    <mergeCell ref="C1:I1"/>
    <mergeCell ref="A2:I2"/>
    <mergeCell ref="A3:I3"/>
    <mergeCell ref="A4:B4"/>
    <mergeCell ref="C4:I4"/>
    <mergeCell ref="CR9:DA9"/>
    <mergeCell ref="A9:I9"/>
    <mergeCell ref="J9:O9"/>
    <mergeCell ref="P9:Y9"/>
    <mergeCell ref="Z9:AI9"/>
    <mergeCell ref="AJ9:AS9"/>
    <mergeCell ref="J8:O8"/>
    <mergeCell ref="P8:Y8"/>
    <mergeCell ref="Z8:AI8"/>
    <mergeCell ref="AJ8:AS8"/>
    <mergeCell ref="AT8:BC8"/>
    <mergeCell ref="B231:B233"/>
    <mergeCell ref="C231:C233"/>
    <mergeCell ref="A231:A233"/>
    <mergeCell ref="B133:I133"/>
    <mergeCell ref="B134:I134"/>
    <mergeCell ref="A135:A137"/>
    <mergeCell ref="B135:B137"/>
    <mergeCell ref="C135:C137"/>
    <mergeCell ref="I135:I137"/>
    <mergeCell ref="A138:A148"/>
    <mergeCell ref="B138:B148"/>
    <mergeCell ref="C138:C148"/>
    <mergeCell ref="A167:A169"/>
    <mergeCell ref="B167:B169"/>
    <mergeCell ref="C167:C169"/>
    <mergeCell ref="I167:I169"/>
    <mergeCell ref="A170:A180"/>
    <mergeCell ref="B170:B180"/>
    <mergeCell ref="C170:C180"/>
    <mergeCell ref="B199:B201"/>
    <mergeCell ref="C199:C201"/>
    <mergeCell ref="I199:I201"/>
    <mergeCell ref="A202:A212"/>
    <mergeCell ref="B202:B212"/>
    <mergeCell ref="C202:C212"/>
    <mergeCell ref="B181:I181"/>
    <mergeCell ref="B182:I182"/>
    <mergeCell ref="A183:A185"/>
    <mergeCell ref="B183:B185"/>
    <mergeCell ref="C183:C185"/>
    <mergeCell ref="I183:I185"/>
    <mergeCell ref="A186:A196"/>
    <mergeCell ref="B186:B196"/>
    <mergeCell ref="C186:C196"/>
    <mergeCell ref="F34:I34"/>
    <mergeCell ref="A79:A89"/>
    <mergeCell ref="B79:B89"/>
    <mergeCell ref="C79:C89"/>
    <mergeCell ref="C103:C105"/>
    <mergeCell ref="B103:B105"/>
    <mergeCell ref="A103:A105"/>
    <mergeCell ref="A119:A121"/>
    <mergeCell ref="B119:B121"/>
    <mergeCell ref="C119:C121"/>
    <mergeCell ref="B31:B37"/>
    <mergeCell ref="F31:I31"/>
    <mergeCell ref="C32:C35"/>
    <mergeCell ref="F32:I32"/>
    <mergeCell ref="F33:I33"/>
    <mergeCell ref="F35:I35"/>
    <mergeCell ref="C36:C37"/>
    <mergeCell ref="B165:D165"/>
    <mergeCell ref="F36:I36"/>
    <mergeCell ref="F37:I37"/>
    <mergeCell ref="B45:E45"/>
    <mergeCell ref="F45:I45"/>
    <mergeCell ref="A46:I46"/>
    <mergeCell ref="A47:A48"/>
    <mergeCell ref="C47:I47"/>
    <mergeCell ref="C48:I48"/>
    <mergeCell ref="A49:B49"/>
    <mergeCell ref="C49:E49"/>
    <mergeCell ref="F49:H49"/>
    <mergeCell ref="B52:I52"/>
    <mergeCell ref="F293:F296"/>
    <mergeCell ref="G293:G296"/>
    <mergeCell ref="A281:A284"/>
    <mergeCell ref="B281:C284"/>
    <mergeCell ref="D281:D284"/>
    <mergeCell ref="E281:E284"/>
    <mergeCell ref="F281:F284"/>
    <mergeCell ref="G281:G284"/>
    <mergeCell ref="A289:A292"/>
    <mergeCell ref="B289:C292"/>
    <mergeCell ref="D289:D292"/>
    <mergeCell ref="E289:E292"/>
    <mergeCell ref="C249:D249"/>
    <mergeCell ref="H249:I249"/>
    <mergeCell ref="H252:H253"/>
    <mergeCell ref="I252:I253"/>
    <mergeCell ref="E32:E33"/>
    <mergeCell ref="A154:A164"/>
    <mergeCell ref="B154:B164"/>
    <mergeCell ref="C154:C164"/>
    <mergeCell ref="B213:I213"/>
    <mergeCell ref="B214:I214"/>
    <mergeCell ref="A215:A217"/>
    <mergeCell ref="B215:B217"/>
    <mergeCell ref="C215:C217"/>
    <mergeCell ref="I215:I217"/>
    <mergeCell ref="A218:A228"/>
    <mergeCell ref="B218:B228"/>
    <mergeCell ref="C218:C228"/>
    <mergeCell ref="B197:I197"/>
    <mergeCell ref="B198:I198"/>
    <mergeCell ref="A199:A201"/>
  </mergeCells>
  <pageMargins left="0.7" right="0.7" top="0.75" bottom="0.75" header="0.3" footer="0.3"/>
  <pageSetup paperSize="9" orientation="portrait" horizontalDpi="4294967293" vertic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PERFIL 2020 -2023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Monica Villamil Gallego</dc:creator>
  <cp:lastModifiedBy>oficina</cp:lastModifiedBy>
  <dcterms:created xsi:type="dcterms:W3CDTF">2020-06-02T16:30:02Z</dcterms:created>
  <dcterms:modified xsi:type="dcterms:W3CDTF">2020-06-27T04:29:34Z</dcterms:modified>
</cp:coreProperties>
</file>