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uario-32275166\Desktop\Para Actualizar\Salud\"/>
    </mc:Choice>
  </mc:AlternateContent>
  <bookViews>
    <workbookView xWindow="0" yWindow="0" windowWidth="24000" windowHeight="9015" tabRatio="478"/>
  </bookViews>
  <sheets>
    <sheet name="COMPONENTES VC- IPS" sheetId="1" r:id="rId1"/>
    <sheet name="Grafico" sheetId="7" r:id="rId2"/>
    <sheet name="Lista" sheetId="4" state="hidden" r:id="rId3"/>
  </sheets>
  <externalReferences>
    <externalReference r:id="rId4"/>
  </externalReferences>
  <definedNames>
    <definedName name="_xlnm.Print_Area" localSheetId="1">Grafico!$A$1:$N$19</definedName>
    <definedName name="DATA">#REF!</definedName>
    <definedName name="LISTA">Lista!$A$1:$A$3</definedName>
    <definedName name="PROFESIONAL">[1]MEDICOS!$C$7:$C$19</definedName>
  </definedNames>
  <calcPr calcId="152511"/>
  <customWorkbookViews>
    <customWorkbookView name="Sergio Andrés Villa Garcia - Vista personalizada" guid="{98F85144-B286-4C38-A73A-B73FCABDC922}" autoUpdate="1" mergeInterval="5" personalView="1" maximized="1" xWindow="-8" yWindow="-8" windowWidth="1936" windowHeight="1056" tabRatio="47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H84" i="1"/>
  <c r="H85" i="1"/>
  <c r="H86" i="1"/>
  <c r="H87" i="1"/>
  <c r="C10" i="7" a="1"/>
  <c r="C10" i="7" s="1"/>
  <c r="C14" i="7" l="1" a="1"/>
  <c r="C14" i="7" s="1"/>
  <c r="C11" i="7" a="1"/>
  <c r="C11" i="7" s="1"/>
  <c r="H190" i="1" l="1"/>
  <c r="H189" i="1"/>
  <c r="H168" i="1"/>
  <c r="H169" i="1"/>
  <c r="H170" i="1"/>
  <c r="H171" i="1"/>
  <c r="H172" i="1"/>
  <c r="H173" i="1"/>
  <c r="H174" i="1"/>
  <c r="H175" i="1"/>
  <c r="H176" i="1"/>
  <c r="H177" i="1"/>
  <c r="H178" i="1"/>
  <c r="H179" i="1"/>
  <c r="H180" i="1"/>
  <c r="H167" i="1"/>
  <c r="H144" i="1"/>
  <c r="H145" i="1"/>
  <c r="H146" i="1"/>
  <c r="H147" i="1"/>
  <c r="H148" i="1"/>
  <c r="H149" i="1"/>
  <c r="H150" i="1"/>
  <c r="H151" i="1"/>
  <c r="H152" i="1"/>
  <c r="H153" i="1"/>
  <c r="H154" i="1"/>
  <c r="H155" i="1"/>
  <c r="H156" i="1"/>
  <c r="H157" i="1"/>
  <c r="H158" i="1"/>
  <c r="H143"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92" i="1"/>
  <c r="H93" i="1"/>
  <c r="H94" i="1"/>
  <c r="H95" i="1"/>
  <c r="H96" i="1"/>
  <c r="H97" i="1"/>
  <c r="E102" i="1" s="1"/>
  <c r="H91" i="1"/>
  <c r="H82" i="1"/>
  <c r="H52" i="1"/>
  <c r="E56" i="1" s="1"/>
  <c r="H53" i="1"/>
  <c r="H54" i="1"/>
  <c r="H55" i="1"/>
  <c r="H24" i="1"/>
  <c r="H25" i="1"/>
  <c r="H26" i="1"/>
  <c r="H27" i="1"/>
  <c r="H28" i="1"/>
  <c r="H29" i="1"/>
  <c r="H30" i="1"/>
  <c r="H31" i="1"/>
  <c r="H32" i="1"/>
  <c r="H33" i="1"/>
  <c r="H34" i="1"/>
  <c r="H35" i="1"/>
  <c r="H36" i="1"/>
  <c r="H37" i="1"/>
  <c r="H38" i="1"/>
  <c r="H39" i="1"/>
  <c r="H40" i="1"/>
  <c r="H41" i="1"/>
  <c r="H42" i="1"/>
  <c r="H43" i="1"/>
  <c r="H23" i="1"/>
  <c r="E44" i="1" l="1"/>
  <c r="E191" i="1"/>
  <c r="C19" i="7" s="1" a="1"/>
  <c r="C19" i="7" s="1"/>
  <c r="E181" i="1"/>
  <c r="C18" i="7" s="1" a="1"/>
  <c r="C18" i="7" s="1"/>
  <c r="E135" i="1"/>
  <c r="C16" i="7" s="1" a="1"/>
  <c r="C16" i="7" s="1"/>
  <c r="E159" i="1"/>
  <c r="C17" i="7" s="1" a="1"/>
  <c r="C17" i="7" s="1"/>
  <c r="C15" i="7" a="1"/>
  <c r="C15" i="7" s="1"/>
  <c r="C13" i="7" a="1"/>
  <c r="C13" i="7" s="1"/>
  <c r="C12" i="7" a="1"/>
  <c r="C12" i="7" s="1"/>
  <c r="E198" i="1" l="1"/>
  <c r="D19" i="7"/>
  <c r="D18" i="7"/>
  <c r="D17" i="7"/>
  <c r="D16" i="7"/>
  <c r="D15" i="7"/>
  <c r="D14" i="7"/>
  <c r="D13" i="7"/>
  <c r="D12" i="7"/>
  <c r="D11" i="7"/>
  <c r="D10"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<sst xmlns="http://schemas.openxmlformats.org/spreadsheetml/2006/main" count="836" uniqueCount="316">
  <si>
    <t xml:space="preserve">CODIGO:  FO-VC-51 </t>
  </si>
  <si>
    <t>CRITERIOS DE EVALUACIÓN</t>
  </si>
  <si>
    <t>FUNDAMENTO NORMATIVO</t>
  </si>
  <si>
    <t>SOPORTES</t>
  </si>
  <si>
    <t>EVIDENCIAS PARA ENVÍO EN MEDIO MAGNÉTICO A LA SECRETARÍA DE SALUD</t>
  </si>
  <si>
    <t>CUMPLE /
NO CUMPLE</t>
  </si>
  <si>
    <t xml:space="preserve">APLICA PLAN DE MEJORA </t>
  </si>
  <si>
    <t>PESO PORCENTUAL</t>
  </si>
  <si>
    <t xml:space="preserve">% CUMPLIMIENTO </t>
  </si>
  <si>
    <t>COMPONENTE</t>
  </si>
  <si>
    <t>ACCIÓN DE  MEJORAMIENTO DE LA IPS</t>
  </si>
  <si>
    <t>FECHA PROPUESTA DE CUMPLIMIENTO</t>
  </si>
  <si>
    <t>FECHA PRIMERA VISITA DE SEGUIMIENTO PLAN DE MEJORA</t>
  </si>
  <si>
    <t>RESPUESTA A OBSERVACIÓN</t>
  </si>
  <si>
    <t>OBSERVACIONES DEL SEGUIMIENTO</t>
  </si>
  <si>
    <t>FECHA SEGUNDA VISITA DE SEGUIMIENTO PLAN DE MEJORA</t>
  </si>
  <si>
    <t>SATISFACTORIA</t>
  </si>
  <si>
    <t>NO SATISFACTORIA</t>
  </si>
  <si>
    <t xml:space="preserve">% CUMPLIMIENTO: </t>
  </si>
  <si>
    <r>
      <rPr>
        <b/>
        <u/>
        <sz val="19"/>
        <color theme="1"/>
        <rFont val="Arial Nova"/>
        <family val="2"/>
      </rPr>
      <t>Nota</t>
    </r>
    <r>
      <rPr>
        <b/>
        <sz val="19"/>
        <color theme="1"/>
        <rFont val="Arial Nova"/>
        <family val="2"/>
      </rPr>
      <t xml:space="preserve">: </t>
    </r>
    <r>
      <rPr>
        <sz val="19"/>
        <color theme="1"/>
        <rFont val="Arial Nova"/>
        <family val="2"/>
      </rPr>
      <t>Este componente será evaluado en el formato de Referencia y Contrafererencia en el formato Anexo Determinado por el Ministerio de Salud y Protección Social.</t>
    </r>
  </si>
  <si>
    <t>CONCEPTO</t>
  </si>
  <si>
    <t>PORCENTAJE DE CUMPLIMIENTO</t>
  </si>
  <si>
    <t>COLOR REPRESENTATIVO</t>
  </si>
  <si>
    <t>BUENO</t>
  </si>
  <si>
    <t>VERDE</t>
  </si>
  <si>
    <t>ACEPTABLE</t>
  </si>
  <si>
    <t>70% a 99%</t>
  </si>
  <si>
    <t>AMARILLO</t>
  </si>
  <si>
    <t>CRITICO</t>
  </si>
  <si>
    <t>0-69%</t>
  </si>
  <si>
    <t>ROJO</t>
  </si>
  <si>
    <t>2. COMPONENTE  AUDITORÍA PARA EL MEJORAMIENTO DE LA CALIDAD PAMEC</t>
  </si>
  <si>
    <r>
      <rPr>
        <b/>
        <u/>
        <sz val="19"/>
        <color theme="1"/>
        <rFont val="Arial Nova"/>
        <family val="2"/>
      </rPr>
      <t>Nota</t>
    </r>
    <r>
      <rPr>
        <sz val="19"/>
        <color theme="1"/>
        <rFont val="Arial Nova"/>
        <family val="2"/>
      </rPr>
      <t>: Este componente será evaluado por el enlace de PAMEC de la Secretaría de Salud y Protección Social, quien indicará un peso porcentual sobre los resultados encontrados en la visita referente a la implementación del PAMEC.</t>
    </r>
  </si>
  <si>
    <t>N/A</t>
  </si>
  <si>
    <t>1 Sistema de vigilancia en Salud Pública</t>
  </si>
  <si>
    <t>Decreto 3518 de 2006, Ministerio de Salud y Protección Social</t>
  </si>
  <si>
    <t>Realización de los Comités de Vigilancia Epidemiológica Institucional con socialización de temas tratados en el COVE Municipal y asistencia al mismo</t>
  </si>
  <si>
    <t xml:space="preserve">Actas de reuniones del comité firmadas por los asistentes, presentaciones y otros que evidencien los encuentros, </t>
  </si>
  <si>
    <t>SI</t>
  </si>
  <si>
    <t>BAI mensual y envió oportuno de la información de los formatos establecidos por el INS a la Secretaria de Salud y Protección Social de Itagüí vía correo electrónico los 10 primero días mes vencido.</t>
  </si>
  <si>
    <t>Últimos pantallazos del envío del reporte de BAI a la Secretaría de Salud. Se realiza Revisión del RIPS para revisar cumplimiento</t>
  </si>
  <si>
    <t>Vigilancia En Salud Publica  - Sivigila</t>
  </si>
  <si>
    <t>Últimos pantallazos del envío del reporte de SIVIGILA a la Secretaría de Salud y oportunidad en la notificación por correo electrónico y cargue a Sivigila WEB</t>
  </si>
  <si>
    <t>Aplicativo del Sivigila Escritorio Actualizado a la Ultima Versión</t>
  </si>
  <si>
    <t>Calidad de la información reportada en el Sivigila y adherencia a los protocolos del Instituto Nacional de Salud.</t>
  </si>
  <si>
    <t>Ajustes realizados a los eventos de interés en salud pública notificados.</t>
  </si>
  <si>
    <t>Cumplimiento y oportunidad en notificaciones inmediatas requeridas</t>
  </si>
  <si>
    <t>Oportunidad en la gestión de medicamentos de interés en Salud Publica</t>
  </si>
  <si>
    <t>2 Programa de Control de Tuberculosis y Lepra.</t>
  </si>
  <si>
    <t>Circular 058 de 2009 – Circular 07 de 2015 Lineamientos programáticos para tuberculosis y lepra en Colombia.</t>
  </si>
  <si>
    <t xml:space="preserve">Registros del programa control de tuberculosis </t>
  </si>
  <si>
    <t>Evidencias de capacitación al personal de la IPS frente a la atención de casos de TB</t>
  </si>
  <si>
    <t>Pantallazos del registro de SITB donde se evidencie que es enviado en forma oportuna y actualizado al Programa de TB a la Secretaría de Salud Municipal</t>
  </si>
  <si>
    <t>Último informe trimestral de Lepra</t>
  </si>
  <si>
    <t>Evidencia de  los casos reportados a SIVIGILA que se ingresen al libro de pacientes del programa</t>
  </si>
  <si>
    <t>Evidencia de educación del Programa de TB a la Comunidad</t>
  </si>
  <si>
    <t>Evidencias de las tarjetas de tratamientos actualizadas para los pacientes Activos</t>
  </si>
  <si>
    <t>cuenta con meta de sintomáticos respiratorios para el año en curso y diligencia el libro de captación de sintomáticos respiratorios y registra las actividades en el libro de actividades en la pestaña correspondiente al mes a registrar</t>
  </si>
  <si>
    <t>Evidencia del Seguimiento de la Modalidad de Tratamiento Directamente Observado</t>
  </si>
  <si>
    <t>La IPS cuenta  con un lugar específico para el almacenamiento de los fármacos y se lleva un registro de control de temperatura y humedad</t>
  </si>
  <si>
    <t>3 Vigilancia y manejo de pacientes que han sufrido accidente con animal venenoso - ponzoñoso (serpiente, alacrán, araña, abejas y otros).</t>
  </si>
  <si>
    <t>Circular 201500000370 de la Secretaria Departamental de Antioquia, Protocolo de Vigilancia en Salud Pública - Accidente Ofídico</t>
  </si>
  <si>
    <t>Protocolo institucional de accidente ofídico o accidente con animal venenoso o ponzoñoso.</t>
  </si>
  <si>
    <t>Protocolo establecido en la institución de salud.</t>
  </si>
  <si>
    <t>Capacitaciones o estrategias de información al personal de urgencias sobre la atención de personas con accidente con animal venenoso o ponzoñoso.</t>
  </si>
  <si>
    <t>4 Vigilancia y manejo del evento Emergentes</t>
  </si>
  <si>
    <t>Lineamientos y Protocolos del Instituto Nacional de Salud INS</t>
  </si>
  <si>
    <t>Protocolos institucionales de manejo de la pandemia por CoViD_19</t>
  </si>
  <si>
    <t xml:space="preserve">Protocolo establecido en la institución de salud </t>
  </si>
  <si>
    <t>Capacitaciones o estrategias de información y educación  al personal administrativo y asistencial en el evento CoViD_19</t>
  </si>
  <si>
    <t>1 Protocolo y Modelo de Atención Integral en Salud para Víctimas de Violencia Sexual.</t>
  </si>
  <si>
    <t>Resolución 459 De 2012             Ministerio de Salud y Protección Social.</t>
  </si>
  <si>
    <t>Protocolo y guías sobre el Modelo de Atención Integral en Salud para Víctimas de Violencia Sexual.</t>
  </si>
  <si>
    <t>Protocolo y guías de actuación de la institución de salud y de su personal ante los casos de violencia sexual. Revisado y actualizado como mínimo cada dos (2) años.</t>
  </si>
  <si>
    <t xml:space="preserve">2 Protocolo de las rutas en Salud mental. </t>
  </si>
  <si>
    <t>Ley 1616 de 2013, Ley 1566 de 2012</t>
  </si>
  <si>
    <t xml:space="preserve">Protocolo de las rutas en salud Mental (Intento de suicidio, trastornos mentales, Consumo de sustancias psicoactivas, violencia sexual, violencia intrafamiliar, entre otros). </t>
  </si>
  <si>
    <t>Rutas de atención en salud mental.</t>
  </si>
  <si>
    <t xml:space="preserve">3 Capacitación en Violencias Sexuales </t>
  </si>
  <si>
    <t xml:space="preserve">Evidencias de capacitación al personal de la IPS (actas y listados de asistencia) </t>
  </si>
  <si>
    <t xml:space="preserve">4 Ruta de atención integral para las víctimas de ataques con ácidos, álcalisis o sustancias similares o corrosivas que generan daño o destrucción al entrar en contacto con el tejido humano. </t>
  </si>
  <si>
    <t xml:space="preserve">Decreto 1033 de 2014, Resolución 4568 de 2014. Ministerio de Salud y Protección Social. Resolución </t>
  </si>
  <si>
    <t xml:space="preserve"> Ruta de atención integral para las víctimas de ataques con ácidos, álcalisis o sustancias similares o corrosivas que generan daño o destrucción al entrar en contacto con el tejido humano. </t>
  </si>
  <si>
    <t xml:space="preserve">Ruta de atención integral para las víctimas de ataques con ácidos, álcalisis o sustancias similares o corrosivas que generan daño o destrucción al entrar en contacto con el tejido humano. </t>
  </si>
  <si>
    <r>
      <rPr>
        <b/>
        <u/>
        <sz val="19"/>
        <color theme="1"/>
        <rFont val="Arial Nova"/>
        <family val="2"/>
      </rPr>
      <t>Nota</t>
    </r>
    <r>
      <rPr>
        <sz val="19"/>
        <color theme="1"/>
        <rFont val="Arial Nova"/>
        <family val="2"/>
      </rPr>
      <t>: El valor del cumplimiento de este componente se evaluara mediante el resultado del Acta de la Visita de Inspección, Vigilancia y Control</t>
    </r>
  </si>
  <si>
    <t>ENFERMEDADES CRÓNICAS</t>
  </si>
  <si>
    <t>1 La IPS tiene documentado e implementa las rutas integrales de atención en salud por grupos de riesgo: primera infancia, infancia, adolescencia, juventud, adultez, vejez, crónicos  (hipertensión arterial, diabetes, EPOC, cáncer de mama y cérvix)</t>
  </si>
  <si>
    <t>Resolución 3280 de 2018</t>
  </si>
  <si>
    <t>Protocolo de la RIA implementado por la IPS para verificar cumplimiento de normatividad vigente</t>
  </si>
  <si>
    <t>Adjuntar los protocolo o guías de atención de la IPS para los programas  por grupos de riesgo: primera infancia, infancia, adolescencia, juventud, adultez, vejez, planificación familiar, prenatal y crónicos  (hipertensión arterial, diabetes, EPOC, cáncer de mama y cérvix)</t>
  </si>
  <si>
    <t>2, La IPS cumple la periodicidad establecida para la realización de controles y laboratorios de atención en salud por grupos de riesgo: primera infancia, infancia, adolescencia, juventud, adultez, vejez,  crónicos  (hipertensión arterial, diabetes, EPOC, cáncer de mama y cérvix)</t>
  </si>
  <si>
    <t>Historia Clínica</t>
  </si>
  <si>
    <t>Historia Clínica, bases de datos de los programas.</t>
  </si>
  <si>
    <t>3 La IPS cuenta con protocolo de atención en salud de forma virtual, telefónica o tele apoyo (telemedicina)</t>
  </si>
  <si>
    <t>Resolución 2654de 2019</t>
  </si>
  <si>
    <t>Protocolo o guías implementadas</t>
  </si>
  <si>
    <t>4 La IPS realiza evaluación de la adherencia a los protocolos y  guías de atención, para  los pacientes inscritos en los programas de: crónicos (hipertensión arterial, diabetes, EPOC, cáncer de mama y cérvix)</t>
  </si>
  <si>
    <t xml:space="preserve">Informes de auditoria y planes de mejora, evaluación de historias Clínicas </t>
  </si>
  <si>
    <t xml:space="preserve">Informes y planes de mejoramiento con fecha de corte actualizada </t>
  </si>
  <si>
    <t>5 La IPS realiza medición de indicadores de cobertura y cumplimiento para el seguimiento de las RIAS en cuidado en paciente de riesgo Con enfermedades crónicas no transmisibles</t>
  </si>
  <si>
    <t xml:space="preserve">Informes de seguimiento a indicadores </t>
  </si>
  <si>
    <t>Presentar los debidos informes de seguimiento a indicadores actualizados a la fecha de la solicitud</t>
  </si>
  <si>
    <t>6 Estrategia elaborada e implementada de demanda inducida que garantice y promueva en los usuarios la utilización de los servicios de acuerdo con las condiciones de edad, género y salud, el acceso a las actividades procedimientos e intervenciones de protección específica y detección temprana.</t>
  </si>
  <si>
    <t>Resolución 4505 de 2012</t>
  </si>
  <si>
    <t xml:space="preserve">Estrategia de demanda inducida </t>
  </si>
  <si>
    <t>Indicar como es la estrategia de demanda inducida VS demanda efectiva y como la tiene contratada la IPS con la EPS (entregar evidencias)</t>
  </si>
  <si>
    <t>SEGURIDAD MATERNA</t>
  </si>
  <si>
    <t>1) Documentación del programa</t>
  </si>
  <si>
    <t>Resolución 3280/18, resolución 4505, Rutas Integrales de Atención en Salud — RIAS para la Promoción y Mantenimiento de la Salud y para Población Materno Perinatal</t>
  </si>
  <si>
    <t>Protocolo del programa implementado por la IPS para verificar cumplimiento de normatividad vigente</t>
  </si>
  <si>
    <t xml:space="preserve">Protocolo, guía o ruta de atención de la IPS para la atención de la mujer gestante (incluye preconcepción y recién nacido): 
Atención para el cuidado preconcepcional
Interrupción voluntaria del embarazo
Atención para el cuidado prenatal
Curso de preparación para la maternidad y paternidad
Promoción de la alimentación y nutrición
Atención del parto
Atención del puerperio
Atención para el cuidado y seguimiento del recién nacido
</t>
  </si>
  <si>
    <t>2) Demanda inducida para captación temprana y adherencia al programa</t>
  </si>
  <si>
    <t>Registro de acciones de demanda inducida para el programa de planificación familiar, tales como estrategias comunicacionales, articulación con otros programas para captación de usuarias,  llamadas telefónicas, seguimiento a inasistencias u aquellas que se tengan implementadas desde la IPS</t>
  </si>
  <si>
    <t>Soportes que evidencien demanda inducida y adherencia al programa</t>
  </si>
  <si>
    <t>Registro de acciones de demanda inducida para la captación temprana de la gestante, tales como estrategias comunicacionales, articulación con otros programas para captación de usuarias (laboratorio) u aquellas que se tengan implementadas desde la IPS</t>
  </si>
  <si>
    <t>Soportes que evidencien demanda inducida realizada y promoción del programa</t>
  </si>
  <si>
    <t>3) La IPS aplica el protocolo o guía establecida para el programa prenatal</t>
  </si>
  <si>
    <t>Auditorias internas al cumplimiento del programa mediante evaluación a historias clínicas y/o adherencia a guías</t>
  </si>
  <si>
    <t>Informe interno de auditoria</t>
  </si>
  <si>
    <t xml:space="preserve">Indicadores de seguimiento al programa </t>
  </si>
  <si>
    <t>Matriz, tabla o informe de indicadores</t>
  </si>
  <si>
    <t xml:space="preserve">Base de datos del programa  con datos básicos de identificación, seguimiento y paraclínicos para verificar cumplimiento del programa </t>
  </si>
  <si>
    <t xml:space="preserve">Base de datos del programa u otra herramienta dispuesta por la IPS para el seguimiento de su población </t>
  </si>
  <si>
    <t>4) La IPS realiza y aplica planes de mejoramiento</t>
  </si>
  <si>
    <t>Planes de mejoramiento de acuerdo a los resultados de auditorias internas o requerimientos externos y como resultado del seguimiento a indicadores</t>
  </si>
  <si>
    <t>Plan de mejoramiento con seguimiento</t>
  </si>
  <si>
    <t>PROGRAMA AMPLIADO DE INMUNIZACIONES - PAI</t>
  </si>
  <si>
    <t>Los criterios contenidos se encuentran en formato FO-GS-86 Lista de Chequeo PAI</t>
  </si>
  <si>
    <t>Lineamientos PAI vigente</t>
  </si>
  <si>
    <t>Los soportes se especifican en el formato SIGI -  FO-GS-86 Lista de Chequeo PAI</t>
  </si>
  <si>
    <t>Certificado competencias laborales SENA o soporte de experiencia en vacunación</t>
  </si>
  <si>
    <t>% CUMPLIMIENTO</t>
  </si>
  <si>
    <t>1) Política, alcance y objetivos de la empresa en materia de seguridad y salud en el trabajo SST, firmados por el empleador (gerente, director o jefe de contratación directo).</t>
  </si>
  <si>
    <t xml:space="preserve">Ley 9 de 1979, Decreto 1295 de 1994, Ley 1562 de 2012, Decreto 4247 de 2016, GTC-45 del 2012, Decreto 1072 de 2015, Resolución 0312 de 2019.,Decreto 768 de 2022, Resolución 2013 del 1986, Resolución 0652 de 2012 Resolución 2400 de 1979, Resolución 1401 2007 </t>
  </si>
  <si>
    <t>Política firmada; acta de divulgación (registro)</t>
  </si>
  <si>
    <t>2) Afiliación  al Sistema General de Riesgos laborales</t>
  </si>
  <si>
    <t>Planilla de pagos</t>
  </si>
  <si>
    <t>3) Asignación de persona que diseña el Sistema de Gestión de SST y documentación de las responsabilidades especificas en el  Sistema de Gestión de la Seguridad y Salud en el trabajo SG-SST en todos los niveles de la organización, para el desarrollo y mejora continua de dicho sistema.</t>
  </si>
  <si>
    <t>Soporte de Asignación de las responsabilidades en SG-SST -Solicitar documento soporte de la asignación y constatar la hoja de vida con soportes, de la persona asignada</t>
  </si>
  <si>
    <t>Soporte de Asignación de las responsabilidades en SG-SST-Solicitar documento soporte de la asignación y constatar la hoja de vida con soportes, de la persona asignada</t>
  </si>
  <si>
    <t xml:space="preserve">4) Documento que acredite la identificación anual de peligros, evaluación y valoración de los riesgos. </t>
  </si>
  <si>
    <t>matriz de peligros GTC45; panorama de identificación de riesgos, con el acompañamiento de la a ARL adjuntar el acta de la visita y soporte y documento soporte con acciones ejecutas</t>
  </si>
  <si>
    <t>matriz de peligros GTC45; panorama de identificación de riesgos, con el acompañamiento de la a ARL adjuntar el acta de la visita  y soporte y documento soporte con acciones ejecutas</t>
  </si>
  <si>
    <t>5) Informe de las condiciones de salud, perfil sociodemográfico de la población trabajadora y lineamientos de los programas de vigilancia epidemiológica en concordancia con los riesgos existentes en la organización.</t>
  </si>
  <si>
    <t>Documento que contenga el perfil Sociodemográfico y el diagnóstico de condiciones de salud (evaluaciones medicas ocupacionales)</t>
  </si>
  <si>
    <t>6) Plan de trabajo anual y Programa de capacitación anual en seguridad y salud en el trabajo - SST, así como de su cumplimiento incluyendo los soportes de inducción, re inducción y capacitaciones de los trabajadores dependientes, contratistas, cooperados y en misión, el cual este firmado por el empleador y el responsable del Sistema de Gestión de la Seguridad y Salud en el Trabajo SG-SST..</t>
  </si>
  <si>
    <t>Plan anual y Programa de capacitación anual, o cronograma de actividades del SG-SST,</t>
  </si>
  <si>
    <t>Plan anual y Programa de capacitación anual, o cronograma de actividades del SG-SST</t>
  </si>
  <si>
    <t>Ejecución del Plan anual y Programa de capacitación</t>
  </si>
  <si>
    <t>Actas de asistencia a capacitaciones, entrevistas a colaboradores, registro fotográfico y/o audiovisual</t>
  </si>
  <si>
    <t>7) Registro de entrega de los protocolos de bioseguridad, de las fichas técnicas cuando aplique y demás instructivos internos de seguridad y salud en el trabajo.</t>
  </si>
  <si>
    <t>Procedimientos, instructivos, protocolos de bioseguridad, fichas técnicas</t>
  </si>
  <si>
    <t>8) Registros de entrega de elementos de protección personal EPP y capacitación en su uso adecuado.</t>
  </si>
  <si>
    <t>Registro de entrega de elementos de protección personal EPP y de la ejecución de las correspondientes capacitaciones.</t>
  </si>
  <si>
    <t>Registro de entrega y uso de elementos de protección personal EPP y de la ejecución de las correspondientes capacitaciones.</t>
  </si>
  <si>
    <t>9) Soportes de convocatoria, elección y conformación del COPASST, responsabilidades  y las actas de sus reuniones o la delegación del Vigía de Seguridad y Salud en el Trabajo.</t>
  </si>
  <si>
    <t>Registro de conformación, actas de reuniones e informes.</t>
  </si>
  <si>
    <t xml:space="preserve">10) Soportes de convocatoria, elección y conformación del COMITÉ DE CONVIVENCIA LABORAL, funciones  y las actas de sus reuniones. </t>
  </si>
  <si>
    <t>Registro de conformación, informes de gestión y actas de reuniones.</t>
  </si>
  <si>
    <t>11) Mantenimiento periódico de instalaciones, equipos, máquinas y herramientas de acuerdo con los manuales y fichas técnicas de los mismos.</t>
  </si>
  <si>
    <t>Documento de inspecciones realizadas, evidencia del mantenimiento preventivo y o correctivo en las instalaciones, maquinas, y herramientas, reportes de condiciones inseguras.</t>
  </si>
  <si>
    <t>Documento de inspecciones realizadas.  evidencia del mantenimiento preventivo y o correctivo en las instalaciones, maquinas, y herramientas, reportes de condiciones inseguras</t>
  </si>
  <si>
    <t>12) Matriz legal actualizada que contemple las normas del Sistema General de Riesgos Laborales que le aplican a la empresa.</t>
  </si>
  <si>
    <t>Matriz de requisitos legales</t>
  </si>
  <si>
    <t>13) Reportes y las investigaciones de los incidentes, accidentes de trabajo y enfermedades laborales de acuerdo con la normatividad vigente.</t>
  </si>
  <si>
    <t>Verificar por medio de un muestreo, si se investigan los incidentes, accidentes de trabajo y las enfermedades laborales</t>
  </si>
  <si>
    <t>14) Identificación de las amenazas junto con la evaluación de la vulnerabilidad y sus correspondientes planes de prevención, preparación y respuesta ante emergencias.</t>
  </si>
  <si>
    <t xml:space="preserve">Plan de evacuación
Plan hospitalario para Emergencia </t>
  </si>
  <si>
    <t>Implementación del Plan de evacuación y de emergencias</t>
  </si>
  <si>
    <t>Actas de reunión y/o soportes que evidencie la difusión del plan de emergencias</t>
  </si>
  <si>
    <t>Entrevista a colaboradores socialización planes de evacuación y de emergencias</t>
  </si>
  <si>
    <t>15) Conformación de brigadas de emergencia</t>
  </si>
  <si>
    <t>Programación de brigada y ejecución</t>
  </si>
  <si>
    <t>Acta de conformación de la Brigada de Emergencias</t>
  </si>
  <si>
    <t>Programa de capacitaciones para la brigada de Emergencias</t>
  </si>
  <si>
    <t>Actas de capacitación brigada de emergencias</t>
  </si>
  <si>
    <t>16) Existen evidencias de la realización de simulacros</t>
  </si>
  <si>
    <t>Ejecución de simulacros</t>
  </si>
  <si>
    <t>Acta de reunión de planeación del simulacro</t>
  </si>
  <si>
    <t>Acta de realización de simulacro, evidencia fotográfica y otros</t>
  </si>
  <si>
    <t>Planes de mejora a partir del simulacro realizado</t>
  </si>
  <si>
    <t xml:space="preserve">1) ¿La Institución cuenta con una oficina de Atención al Usuario que cumple con los requerimientos humanos, logísticos y tecnológicos,(oficina SIAU) que garantice, atención personalizada, derecho a la intimidad, atención ágil, oportuna, eficaz, eficiente y sensible a las necesidades del usuario? </t>
  </si>
  <si>
    <t>Decreto 1757 de 1994, Circular 47 Única de la Superintendencia Nacional de Salud 2007</t>
  </si>
  <si>
    <t>Espacio físico de la oficina</t>
  </si>
  <si>
    <t>Verificación en visita o envió de registro fotográfico vía correo electrónico</t>
  </si>
  <si>
    <t>2) La oficina cuenta con: Línea gratuita 018000 las 24 horas de los siete días de la semana, número telefónico local, cartelera informativa orientada al usuario, página web con información sobre servicios y trámite de quejas, material impreso informativo sobre deberes, derechos, servicios, etc.?</t>
  </si>
  <si>
    <t>Decreto 1757 de 1994, Ley 190 de 1995,  Circular 47 Única de la Superintendencia Nacional de Salud 2007</t>
  </si>
  <si>
    <t>Dotación oficina</t>
  </si>
  <si>
    <t>3) ¿Comunica información  que le permita dar a conocer a los Usuarios sus derechos, deberes, trámites administrativos etc.?</t>
  </si>
  <si>
    <t>Cartelera, Documento de difusión</t>
  </si>
  <si>
    <t>Soportes de difusión a los usuarios.</t>
  </si>
  <si>
    <t>4) La IPS cuenta con un procedimiento para la recepción, clasificación y trámite de PQRS que incluya: Seguimiento y monitoreo a la respuesta, registro del trámite dado a cada una y sistema de archivo que facilite el suministro de información sobre su estado.</t>
  </si>
  <si>
    <t>Flujo grama del procedimiento,  Registros de PQRS</t>
  </si>
  <si>
    <t>Procedimiento de atención al usuario aprobado que incluya manejo del buzón.</t>
  </si>
  <si>
    <t>5) ¿Se tienen planes de mejoras de acuerdo a Análisis de PQRS y encuestas e satisfacción?</t>
  </si>
  <si>
    <t xml:space="preserve">Planes de mejoramiento, actas de concertación. </t>
  </si>
  <si>
    <t>Plan de mejora a la gestión de PQRS y encuestas de satisfacción</t>
  </si>
  <si>
    <t>6) El manejo del buzón de sugerencias incluye: Ubicación en lugar visible; apertura máximo cada 7 días, en presencia de un usuario, con elaboración de acta de apertura e informe periódico en cartelera a los usuarios sobre PQRS decepcionadas y contestadas.</t>
  </si>
  <si>
    <t>Actas de apertura del buzón, información en cartelera</t>
  </si>
  <si>
    <t>Actas de apertura de buzón.</t>
  </si>
  <si>
    <t>7) La institución realiza medición periódica de la satisfacción de los usuarios y es tenida en cuenta para la toma de decisiones conjuntamente con el análisis de las PQRS, se realiza entrega de la información trimestral a la secretaria de salud y Protección Social?</t>
  </si>
  <si>
    <t>Formato de Encuestas de Satisfacción e informes consolidados, Informes consolidados y Planes de mejoramiento</t>
  </si>
  <si>
    <t>Encuestas de Satisfacción a los usuarios</t>
  </si>
  <si>
    <t>Informes de gestión de las PQRS</t>
  </si>
  <si>
    <t>8) La IPS realizó entrega trimestral de la información requerida en la Circular 059/2017 a la Secretaria de Salud y Protección Social?</t>
  </si>
  <si>
    <t>Resolución 1817 de 2009, Circular 059/2017</t>
  </si>
  <si>
    <t>Oficios de remisión de información de la circular 059/2017</t>
  </si>
  <si>
    <t>Oficios de Remisión de informe trimestral a la secretaría de Salud y Protección Social</t>
  </si>
  <si>
    <t>9) En la IPS está constituida y legalizada la Asociación de Usuarios?                                                                                                                                                                                                                                                           La asociación de usuarios tiene:                    a. Actas de reuniones periódicas                          b. capacitaciones periódicas                                  c. Apoyo institucional con papelería.               d. Sus integrantes participan en la apertura del buzón de sugerencias                                   e. Participa en más de dos  de estas actividades y espacios:                   Veedurías en Salud para las IPS-S  Elaboración del plan de desarrollo institucional                                                              Audiencias de rendición pública de cuentas</t>
  </si>
  <si>
    <t>Ley 850 de 2003, Ley 134 de 1994, Decreto 1757 de 1994, Circular 47 Única de la Superintendencia Nacional de Salud 2007, Circular 002 de 2020 de la Superintendencia Nacional de Salud</t>
  </si>
  <si>
    <t>Actas de constitución, Registro ante el ente competente.</t>
  </si>
  <si>
    <t>Actas y listado de asistencia a las reuniones de la Asociación de usuarios.</t>
  </si>
  <si>
    <t xml:space="preserve">Registro de asistencia, fotográfico y presentación </t>
  </si>
  <si>
    <t>Soportes de apoyo institucional y capacitaciones a la Asociación de usuarios.</t>
  </si>
  <si>
    <t>10) Realiza rendición de cuentas acorde a todos los requerimientos de norma                                                                                                                                                                                                                             La fecha y lugar de realización de la rendición de cuentas, se reportó a la Supersalud antes del 10 de abril de la vigencia, con el formato Archivo GT003, a través de la plataforma NRVCC?                                                                                                                                                                                                                                                                                                                                                               Están disponible en la página web institucional al menos las actas realizadas durante tres (3) últimos años (2018, 2019. 2020) y se conservan en los archivos de la entidad?                                                                                                                                                                                                                                                                                                                                                          Dispone de un Micrositio de Rendición de Cuentas en la página web, donde se publiquen:  indicadores de gestión del Sistema Obligaría de Garantía de la Calidad de la entidad y satisfacción de usuarios.</t>
  </si>
  <si>
    <t>Circular Externa 008 de 2018 de la Superintendencia Nacional de Salud</t>
  </si>
  <si>
    <t>Pantallazo de reporte a la Supersalud, pagina web, actas, registro de asistencias, informe de rendición de cuentas, pantallazos Publicaciones realizadas, Información cargada en el micrositio</t>
  </si>
  <si>
    <t>11) ¿El Comité de Ética Hospitalaria esta creado , operativo, cumpliendo con sus funciones, tiene acto administrativo de conformación y reglamento interno?</t>
  </si>
  <si>
    <t>Decreto 780 de 2016</t>
  </si>
  <si>
    <t>Actas de reunión del último año, Acto administrativo de conformación, Reglamento interno</t>
  </si>
  <si>
    <t>12) La IPS diligencian formato de seguimiento al plan de acción de la PPSS de la vigencia anterior y realizo cargue de archivo en la plataforma SISPRO                                                                                                                               La IPS formulo plan de acción de la PPSS para la vigencia y cargo el archivo en la plataforma SISPRO</t>
  </si>
  <si>
    <t xml:space="preserve">Resolución 2063/2017      Decreto Municipal 640  /2020     </t>
  </si>
  <si>
    <t>Formato de Excel de plan de acción de la PPSS Formato T.X.T de plan de acción de la PPSS                    Correo de certificación de cargue en PISIS Correo con envió de evidencias Secretaria de Salud</t>
  </si>
  <si>
    <t>1)  - Acciones implementadas para la reducción y prevención de la malnutrición (por exceso o por déficit) en todos los grupos poblacionales</t>
  </si>
  <si>
    <t>Resolución 5406 de 2015</t>
  </si>
  <si>
    <t xml:space="preserve">Protocolos de los programas de Promoción y Prevención. </t>
  </si>
  <si>
    <t xml:space="preserve">Actas de reunión, listas de asistencia, evidencia audiovisual, y otros registros. </t>
  </si>
  <si>
    <t>NO</t>
  </si>
  <si>
    <t>2) La entidad hospitalaria y la IPS, coordinan y gestionan, realizan articulación intersectorial  para el desarrollo de  planes, programas y proyectos orientados a fortalecer y mejorar la seguridad alimentaria y nutricional de la población. Y/o canaliza hacia programas sociales de
complementación alimentaria si se evidencia dificultad en el acceso a los alimentos.</t>
  </si>
  <si>
    <t>Resolución 2465 de 2016, Resolución 5406 de 2015,  Plan Decenal de Salud Publica , Ley Infancia y Adolescencia 098 de 2006 y ley 1878 de 2018. Rutas Integrales de Atención en Salud RIAS</t>
  </si>
  <si>
    <t xml:space="preserve">Gestión intersectorial. </t>
  </si>
  <si>
    <t xml:space="preserve">Gestión física o digital, lista de asistencia, registro fotográfico etc. </t>
  </si>
  <si>
    <t>3)  La entidad hospitalaria y la IPS, cuentan  con equipos adecuados para las mediciones según la edad, incluyendo un proceso de mantenimiento y calibración periódica de los mismos, soportado con hoja de vida de ellos</t>
  </si>
  <si>
    <t>Resolución 2465 de 2016 y resolución 5406 de 2019</t>
  </si>
  <si>
    <t xml:space="preserve">Soportes físicos y digitales. </t>
  </si>
  <si>
    <t>Hojas de vida  y mantenimiento de equipos antropométricos.</t>
  </si>
  <si>
    <t>4)  El manejo de la de la desnutrición aguda moderada y severa en menores de 5 años se realiza según el lineamiento y la resolución vigente</t>
  </si>
  <si>
    <t>Resolución 2350 de 2020, Lineamiento del manejo integral de atención a la desnutrición aguda, moderada y severa en los menores de 0 a 59 mese de edad.</t>
  </si>
  <si>
    <t>Diseño y ejecución del protocolo de atención integral a los niños con desnutrición aguda moderada y severa en menores de 5 años,  ajustado al funcionamiento de la IPS.</t>
  </si>
  <si>
    <t xml:space="preserve">Procedimiento socializado y de fácil acceso al personal asistencial, registro de asistencia y fotográfico. </t>
  </si>
  <si>
    <t xml:space="preserve">5) Casos de desnutrición aguda en menores de 5 años captados por la IPS, reportados en SIVIGILA y con seguimiento ambulatorio exitoso. </t>
  </si>
  <si>
    <t>Resolución 5406 de 2015, Lineamiento desnutrición aguda en el marco de la COVD-19</t>
  </si>
  <si>
    <t>Historias clínicas, base de datos.</t>
  </si>
  <si>
    <t>6) Indicador de lactancia materna exclusiva en menores de 6 meses</t>
  </si>
  <si>
    <t>Lineamiento ruta materno perinatal, Resolución 3280 de 2018</t>
  </si>
  <si>
    <t>Bases de datos.</t>
  </si>
  <si>
    <t>7) Indicador de lactancia materna prolongada en mayores de 6 meses</t>
  </si>
  <si>
    <t xml:space="preserve">8) Porcentaje de menores de 5 años con desnutrición crónica </t>
  </si>
  <si>
    <t>Resolución 2465 de 2016 y resolución 5406 de 2016</t>
  </si>
  <si>
    <t>9) Porcentaje de derivaciones al profesional en nutrición en casos de alteraciones nutricionales en menores de 10 años.</t>
  </si>
  <si>
    <t xml:space="preserve"> Rutas Integrales de Atención en Salud RIAS</t>
  </si>
  <si>
    <t>Bases de datos, historia clínica</t>
  </si>
  <si>
    <t>Bases de datos, historia clínica.</t>
  </si>
  <si>
    <t>10) Porcentaje de menores de 10 años con obesidad.</t>
  </si>
  <si>
    <t>11) ¿Cómo realiza la atención, para consulta de nutrición y/o enfermería para la valoración y apoyo de la lactancia materna en el marco del COVID.</t>
  </si>
  <si>
    <t>Lineamiento ruta materno perinatal, Resolución 3280 de 2018. Punto transitorio</t>
  </si>
  <si>
    <t>Historia clínica, acta de reunión,  evidencias audiovisuales, etc.</t>
  </si>
  <si>
    <t>12) La entidad remite mensualmente la base de datos del programa de crecimiento y desarrollo, a la Secretaria de Salud y Protección,</t>
  </si>
  <si>
    <t xml:space="preserve">Bases de datos (valoración nutricional).                 </t>
  </si>
  <si>
    <t>Remisión  bases de datos,</t>
  </si>
  <si>
    <t>13) La entidad remite mensualmente  la base de datos de madres gestantes que asisten a control prenatal, a la secretaria de Salud y protección Social.</t>
  </si>
  <si>
    <t>Resolución 2465 de 2016, Ruta integrales de Atención en Salud RIAS.</t>
  </si>
  <si>
    <t xml:space="preserve">Bases de datos (valoración nutricional).                 Acciones realizadas por la entidad ante  la presencia de casos de malnutrición por déficit o exceso en madres gestantes.       </t>
  </si>
  <si>
    <t>14) La entidad remite mensualmente  las cargas masivas por los diferentes grupos de edad para la plataforma web SISMANA a la secretaria de Salud y protección Social.</t>
  </si>
  <si>
    <t xml:space="preserve">Bases de datos    </t>
  </si>
  <si>
    <t>1) El prestador de servicios de salud cumple con la obligación de reportar mensualmente los RIPS generales a la Secretaría de Salud municipal, garantizando la oportunidad, confiabilidad, seguridad y calidad de los datos..</t>
  </si>
  <si>
    <t>Resolución 3374 de 2000 del Ministerio de Salud. Ley 1438 de 2011 Art. 114 y 116.</t>
  </si>
  <si>
    <t>Evidencia de los RIPS reportados por el prestador de servicios de salud  y validados por la Secretaría Salud de Itagüí</t>
  </si>
  <si>
    <t>Evidencia del reporte mensual
Validación del reporte de RIPS mensual por parte de la Secretaría  de Salud y Protección Social de Itagüí</t>
  </si>
  <si>
    <t xml:space="preserve">
2) La IPS cumple con la obligación de reportar mensualmente al Ministerio de Salud y Protección Social los RIPS de las personas extranjeras atendidas,  a través de la Plataforma PISIS de SISPRO</t>
  </si>
  <si>
    <t>Circular 029 de 2017. Ministerio de Salud y Protección Social.</t>
  </si>
  <si>
    <t>Evidencia del reporte mensual en la plataforma PISIS de SISPRO</t>
  </si>
  <si>
    <t>Pantallazo o  pdf del reporte exitoso mensual</t>
  </si>
  <si>
    <t>PROMEDIO GLOBAL</t>
  </si>
  <si>
    <t xml:space="preserve">% CUMPLIMIENTO TOTAL: </t>
  </si>
  <si>
    <t>****Los porcentajes obtenidos se calificaron por rango que determina el cumplimiento general  y por componente evaluado.</t>
  </si>
  <si>
    <t>****Las alertas se representan por colores según el estado de cumplimiento, obteniendo un mapa cromático (Semáforo).</t>
  </si>
  <si>
    <t>**** Se considera que obtener un porcentaje igual o mayor  al 100% es un cumplimiento bueno que no requiere Plan de Mejoramiento, puesto que se trata de estándares técnicos que deben acatarse por disposición de los Entes de control.</t>
  </si>
  <si>
    <t>**** Para interpretar los resultados de acuerdo a la semaforización se utilizó el instrumento de auditoria por cada componente y un promedio global del resultado de todos los componentes.</t>
  </si>
  <si>
    <t>Visita de Asesoría y Asistencia Técnica Realizada a la IPS</t>
  </si>
  <si>
    <t>Nombre IPS:</t>
  </si>
  <si>
    <t>Fecha de Visita:</t>
  </si>
  <si>
    <t>Componte evaluado</t>
  </si>
  <si>
    <t xml:space="preserve">Porcentaje (%) </t>
  </si>
  <si>
    <t>SEGURIDAD ALIMENTARIA Y NUTRICIONAL</t>
  </si>
  <si>
    <t>RIPS</t>
  </si>
  <si>
    <t>Documento Plan hospitalario para Emergencia  de acuerdo a lo establecido en la Guía Hospitalaria de Gestión de riesgos - Actualizado a la fecha de la visita</t>
  </si>
  <si>
    <t>Documento Plan de evacuación - Actualizado a la fecha de la Visita</t>
  </si>
  <si>
    <t>3. COMPONENTE SALUD PÚBLICA-VIGILANCIA EPIDEMIOLÓGICA</t>
  </si>
  <si>
    <t xml:space="preserve">4. COMPONENTE SALUD PÚBLICA -SALUD MENTAL </t>
  </si>
  <si>
    <t>6. COMPONENTE SEGUIMIENTO A LAS ACCIONES DE PROTECCIÓN ESPECÍFICA Y DETECCIÓN TEMPRANA Y APLICACIÓN DE GUÍAS PARA LA ATENCIÓN INTEGRAL PARA LAS ENF. DE INTERÉS EN SALUD PUBLICA DE OBLIGATORIO CUMPLIMIENTO</t>
  </si>
  <si>
    <t xml:space="preserve">7. COMPONENTE SEGURIDAD Y SALUD EN EL TRABAJO - EMERGENCIAS </t>
  </si>
  <si>
    <t>8. COMPONENTE PARTICIPACIÓN SOCIAL</t>
  </si>
  <si>
    <t>9. COMPONENTE SEGURIDAD ALIMENTARIA Y NUTRICIONAL</t>
  </si>
  <si>
    <t xml:space="preserve">10. REGISTRO INDIVIDUAL DE PRESTACION DE SERVICIOS DE SALUD - RIPS </t>
  </si>
  <si>
    <t>FAVORABLE</t>
  </si>
  <si>
    <t>DESFAVORABLE</t>
  </si>
  <si>
    <t>FAVORABLE CON REQUERIMIENTOS</t>
  </si>
  <si>
    <t>95% - 100%</t>
  </si>
  <si>
    <t>50% - 94,99%</t>
  </si>
  <si>
    <t>&lt; 49,99%</t>
  </si>
  <si>
    <t>PLAN DE GESTIÓN INTEGRAL DE RESIDUOS HOSPITALARIOS Y SIMILARES (PGIRHS) DICTO. 351 DE 2014.</t>
  </si>
  <si>
    <t>5.  COMPONENTE INSPECCIÓN VIGILANCIA Y CONTROL</t>
  </si>
  <si>
    <t>CONDICIONES HIGIENICO SANITARIAS Y LOCATIVAS</t>
  </si>
  <si>
    <t>ACCESIBILIDAD (REFERENCIA Y CONTRARREFERENCIA)</t>
  </si>
  <si>
    <t xml:space="preserve">SALUD MENTAL </t>
  </si>
  <si>
    <t>INSPECCIÓN VIGILANCIA Y CONTROL (PGIRHS - COND. SANITARIAS)</t>
  </si>
  <si>
    <t>SEGURIDAD EN EL TRABAJO - EMERGENCIAS</t>
  </si>
  <si>
    <t>PARTICIPACIÓN SOCIAL</t>
  </si>
  <si>
    <t>ACCIONES PEYD (CRÓNICAS, SEG MATERNA, PAI)</t>
  </si>
  <si>
    <t xml:space="preserve">VIGILANCIA EPIDEMIOLÓGIA </t>
  </si>
  <si>
    <t>AUDITORÍA PARA EL MEJORAMIENTO DE LA CALIDAD - PAMEC</t>
  </si>
  <si>
    <t xml:space="preserve">  COMPONENTES DE  VIGILANCIA Y CONTROL A IPS</t>
  </si>
  <si>
    <t xml:space="preserve">COMPONENTES DE VIGILANCIA Y CONTROL A IPS </t>
  </si>
  <si>
    <t>VERSIÓN : 05</t>
  </si>
  <si>
    <t>FECHA DE ACTUALIZACION :
18/07/2024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</si>
</sst>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sz val="10"/>
      <name val="Arial"/>
      <family val="2"/>
    </font>
    <font>
      <sz val="11"/>
      <color theme="1"/>
      <name val="Calibri"/>
      <family val="2"/>
      <scheme val="minor"/>
    </font>
    <font>
      <sz val="11"/>
      <color theme="1"/>
      <name val="Arial Nova"/>
      <family val="2"/>
    </font>
    <font>
      <b/>
      <sz val="14"/>
      <color theme="1"/>
      <name val="Arial Nova"/>
      <family val="2"/>
    </font>
    <font>
      <b/>
      <sz val="11"/>
      <name val="Arial Nova"/>
      <family val="2"/>
    </font>
    <font>
      <b/>
      <sz val="12"/>
      <name val="Arial Nova"/>
      <family val="2"/>
    </font>
    <font>
      <b/>
      <sz val="11"/>
      <color theme="1"/>
      <name val="Arial Nova"/>
      <family val="2"/>
    </font>
    <font>
      <sz val="10"/>
      <name val="Arial Nova"/>
      <family val="2"/>
    </font>
    <font>
      <b/>
      <sz val="19"/>
      <color theme="1"/>
      <name val="Arial Nova"/>
      <family val="2"/>
    </font>
    <font>
      <b/>
      <u/>
      <sz val="19"/>
      <color theme="1"/>
      <name val="Arial Nova"/>
      <family val="2"/>
    </font>
    <font>
      <sz val="19"/>
      <color theme="1"/>
      <name val="Arial Nova"/>
      <family val="2"/>
    </font>
    <font>
      <sz val="11"/>
      <name val="Arial Nova"/>
      <family val="2"/>
    </font>
    <font>
      <b/>
      <sz val="18"/>
      <color theme="1"/>
      <name val="Arial Nova"/>
      <family val="2"/>
    </font>
    <font>
      <sz val="15"/>
      <color theme="1"/>
      <name val="Arial Nova"/>
      <family val="2"/>
    </font>
    <font>
      <b/>
      <sz val="15"/>
      <color theme="1"/>
      <name val="Arial Nova"/>
      <family val="2"/>
    </font>
    <font>
      <b/>
      <sz val="14"/>
      <name val="Arial Nova"/>
    </font>
  </fonts>
  <fills count="14">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9999"/>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73">
    <xf numFmtId="0" fontId="0" fillId="0" borderId="0" xfId="0"/>
    <xf numFmtId="0" fontId="4" fillId="0" borderId="0" xfId="0" applyFont="1"/>
    <xf numFmtId="0" fontId="4" fillId="0" borderId="1" xfId="0" applyFont="1" applyBorder="1" applyAlignment="1" applyProtection="1">
      <alignment horizontal="center" vertical="center"/>
      <protection locked="0"/>
    </xf>
    <xf numFmtId="0" fontId="4" fillId="0" borderId="0" xfId="0" applyFont="1" applyAlignment="1">
      <alignment horizontal="center"/>
    </xf>
    <xf numFmtId="9" fontId="15" fillId="4" borderId="1" xfId="1" applyFont="1" applyFill="1" applyBorder="1" applyAlignment="1" applyProtection="1">
      <alignment horizontal="center" vertical="center"/>
    </xf>
    <xf numFmtId="9" fontId="15" fillId="0" borderId="1" xfId="1" applyFont="1" applyBorder="1" applyAlignment="1" applyProtection="1">
      <alignment horizontal="center" vertical="center" wrapText="1"/>
    </xf>
    <xf numFmtId="9"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1" xfId="1" applyFont="1" applyFill="1" applyBorder="1" applyAlignment="1" applyProtection="1">
      <alignment horizontal="center" vertical="center" wrapText="1"/>
    </xf>
    <xf numFmtId="9" fontId="15" fillId="0" borderId="2" xfId="1" applyFont="1" applyFill="1" applyBorder="1" applyAlignment="1" applyProtection="1">
      <alignment horizontal="center" vertical="center" wrapText="1"/>
    </xf>
    <xf numFmtId="164" fontId="15" fillId="0" borderId="1" xfId="0" applyNumberFormat="1" applyFont="1" applyBorder="1" applyAlignment="1">
      <alignment horizontal="center" vertical="center" wrapText="1"/>
    </xf>
    <xf numFmtId="10" fontId="15" fillId="0" borderId="1" xfId="0" applyNumberFormat="1" applyFont="1" applyBorder="1" applyAlignment="1">
      <alignment horizontal="center" vertical="center" wrapText="1"/>
    </xf>
    <xf numFmtId="164" fontId="15" fillId="0" borderId="1" xfId="1"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2" xfId="0" applyFont="1" applyBorder="1" applyAlignment="1">
      <alignment horizontal="center" vertical="center"/>
    </xf>
    <xf numFmtId="0" fontId="13" fillId="9" borderId="2"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6" borderId="1"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7" borderId="3"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4" fillId="8" borderId="0" xfId="0" applyFont="1" applyFill="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7" borderId="1" xfId="0" applyFont="1" applyFill="1" applyBorder="1" applyAlignment="1">
      <alignment horizontal="center" vertical="center"/>
    </xf>
    <xf numFmtId="0" fontId="4" fillId="4" borderId="0" xfId="0" applyFont="1" applyFill="1" applyAlignment="1">
      <alignment horizontal="center" vertical="center"/>
    </xf>
    <xf numFmtId="0" fontId="13" fillId="4" borderId="0" xfId="0" applyFont="1" applyFill="1" applyAlignment="1">
      <alignment horizontal="center" vertical="center"/>
    </xf>
    <xf numFmtId="0" fontId="4" fillId="4" borderId="0" xfId="0" applyFont="1" applyFill="1" applyAlignment="1">
      <alignment horizontal="center" vertical="center" wrapText="1"/>
    </xf>
    <xf numFmtId="0" fontId="13" fillId="8" borderId="0" xfId="0" applyFont="1" applyFill="1" applyAlignment="1">
      <alignment horizontal="center" vertical="center"/>
    </xf>
    <xf numFmtId="0" fontId="13" fillId="0" borderId="0" xfId="0" applyFont="1" applyAlignment="1">
      <alignment horizontal="center" vertical="center"/>
    </xf>
    <xf numFmtId="0" fontId="6" fillId="7" borderId="1"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13" borderId="10" xfId="0" applyFont="1" applyFill="1" applyBorder="1" applyAlignment="1">
      <alignment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0" borderId="0" xfId="0" applyFont="1" applyAlignment="1">
      <alignment horizontal="center" vertical="center" wrapText="1"/>
    </xf>
    <xf numFmtId="0" fontId="4" fillId="0" borderId="34" xfId="0" applyFont="1" applyBorder="1" applyAlignment="1" applyProtection="1">
      <alignment horizontal="left" vertical="center" wrapText="1"/>
      <protection locked="0"/>
    </xf>
    <xf numFmtId="9" fontId="4" fillId="0" borderId="31" xfId="1" applyFont="1" applyBorder="1" applyAlignment="1" applyProtection="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5" xfId="0" applyFont="1" applyBorder="1" applyAlignment="1" applyProtection="1">
      <alignment horizontal="left" vertical="center" wrapText="1"/>
      <protection locked="0"/>
    </xf>
    <xf numFmtId="9" fontId="4" fillId="0" borderId="32" xfId="1" applyFont="1" applyBorder="1" applyAlignment="1" applyProtection="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9" fontId="15" fillId="4" borderId="1" xfId="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9" fontId="16" fillId="7" borderId="6" xfId="0" applyNumberFormat="1" applyFont="1" applyFill="1" applyBorder="1" applyAlignment="1">
      <alignment horizontal="center" vertical="center"/>
    </xf>
    <xf numFmtId="9" fontId="16" fillId="7" borderId="7" xfId="0" applyNumberFormat="1"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9" fontId="14" fillId="7" borderId="6" xfId="0" applyNumberFormat="1" applyFont="1" applyFill="1" applyBorder="1" applyAlignment="1">
      <alignment horizontal="center" vertical="center"/>
    </xf>
    <xf numFmtId="9" fontId="14" fillId="7" borderId="7" xfId="0" applyNumberFormat="1" applyFont="1" applyFill="1" applyBorder="1" applyAlignment="1">
      <alignment horizontal="center" vertical="center"/>
    </xf>
    <xf numFmtId="9" fontId="16" fillId="7" borderId="6" xfId="0" applyNumberFormat="1" applyFont="1" applyFill="1" applyBorder="1" applyAlignment="1" applyProtection="1">
      <alignment horizontal="center" vertical="center"/>
      <protection locked="0"/>
    </xf>
    <xf numFmtId="9" fontId="16" fillId="7" borderId="7" xfId="0" applyNumberFormat="1" applyFont="1" applyFill="1" applyBorder="1" applyAlignment="1" applyProtection="1">
      <alignment horizontal="center" vertical="center"/>
      <protection locked="0"/>
    </xf>
    <xf numFmtId="0" fontId="16" fillId="7"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6"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7" borderId="3" xfId="0" applyFont="1" applyFill="1" applyBorder="1" applyAlignment="1">
      <alignment horizontal="center" vertical="center"/>
    </xf>
    <xf numFmtId="9" fontId="16" fillId="7"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10" fillId="8" borderId="1"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2" fillId="8" borderId="8" xfId="0" applyFont="1" applyFill="1" applyBorder="1" applyAlignment="1">
      <alignment horizontal="left" vertical="center"/>
    </xf>
    <xf numFmtId="0" fontId="12" fillId="8" borderId="17" xfId="0" applyFont="1" applyFill="1" applyBorder="1" applyAlignment="1">
      <alignment horizontal="left" vertical="center"/>
    </xf>
    <xf numFmtId="0" fontId="12" fillId="8" borderId="9" xfId="0" applyFont="1" applyFill="1" applyBorder="1" applyAlignment="1">
      <alignment horizontal="left" vertical="center"/>
    </xf>
    <xf numFmtId="0" fontId="12" fillId="8" borderId="0" xfId="0" applyFont="1" applyFill="1" applyAlignment="1">
      <alignment horizontal="left" vertical="center"/>
    </xf>
    <xf numFmtId="0" fontId="12" fillId="8" borderId="18" xfId="0" applyFont="1" applyFill="1" applyBorder="1" applyAlignment="1">
      <alignment horizontal="left" vertical="center"/>
    </xf>
    <xf numFmtId="0" fontId="12" fillId="8" borderId="19" xfId="0" applyFont="1" applyFill="1" applyBorder="1" applyAlignment="1">
      <alignment horizontal="left" vertical="center"/>
    </xf>
    <xf numFmtId="0" fontId="4" fillId="0" borderId="0" xfId="0" applyFont="1" applyAlignment="1">
      <alignment horizontal="left" vertical="center"/>
    </xf>
    <xf numFmtId="0" fontId="6" fillId="7"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6" fillId="11" borderId="1" xfId="0" applyFont="1" applyFill="1" applyBorder="1" applyAlignment="1">
      <alignment horizontal="center" vertical="center"/>
    </xf>
    <xf numFmtId="0" fontId="9" fillId="0" borderId="5" xfId="0" applyFont="1" applyBorder="1" applyAlignment="1">
      <alignment horizontal="center" vertical="center" wrapText="1"/>
    </xf>
    <xf numFmtId="0" fontId="12" fillId="8" borderId="8"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18"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2" fontId="8" fillId="13" borderId="14" xfId="0" applyNumberFormat="1" applyFont="1" applyFill="1" applyBorder="1" applyAlignment="1">
      <alignment horizontal="center" vertical="center"/>
    </xf>
    <xf numFmtId="2" fontId="8" fillId="13" borderId="16" xfId="0" applyNumberFormat="1" applyFont="1" applyFill="1" applyBorder="1" applyAlignment="1">
      <alignment horizontal="center" vertical="center"/>
    </xf>
    <xf numFmtId="0" fontId="6" fillId="13" borderId="14" xfId="0" applyFont="1" applyFill="1" applyBorder="1" applyAlignment="1">
      <alignment horizontal="center" vertic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10" fontId="6" fillId="13" borderId="14" xfId="0" applyNumberFormat="1" applyFont="1" applyFill="1" applyBorder="1" applyAlignment="1">
      <alignment horizontal="center" vertical="center"/>
    </xf>
    <xf numFmtId="10" fontId="6" fillId="13" borderId="16" xfId="0" applyNumberFormat="1" applyFont="1" applyFill="1" applyBorder="1" applyAlignment="1">
      <alignment horizontal="center" vertical="center"/>
    </xf>
    <xf numFmtId="0" fontId="4" fillId="0" borderId="24" xfId="0" applyFont="1" applyBorder="1" applyAlignment="1">
      <alignment horizontal="center"/>
    </xf>
    <xf numFmtId="0" fontId="4" fillId="0" borderId="27" xfId="0" applyFont="1" applyBorder="1" applyAlignment="1">
      <alignment horizontal="center"/>
    </xf>
    <xf numFmtId="0" fontId="4" fillId="0" borderId="29" xfId="0" applyFont="1" applyBorder="1" applyAlignment="1">
      <alignment horizontal="center"/>
    </xf>
    <xf numFmtId="0" fontId="7" fillId="12" borderId="14" xfId="0" applyFont="1" applyFill="1" applyBorder="1" applyAlignment="1">
      <alignment horizontal="center"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2" xfId="0" applyFont="1" applyFill="1" applyBorder="1" applyAlignment="1">
      <alignment horizontal="left" vertical="center"/>
    </xf>
  </cellXfs>
  <cellStyles count="2">
    <cellStyle name="Normal" xfId="0" builtinId="0"/>
    <cellStyle name="Porcentaje" xfId="1" builtinId="5"/>
  </cellStyles>
  <dxfs count="2">
    <dxf>
      <font>
        <color theme="0"/>
      </font>
    </dxf>
    <dxf>
      <font>
        <color theme="0"/>
      </font>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Porcentaje evaluado por componente</a:t>
            </a:r>
            <a:r>
              <a:rPr lang="en-US" baseline="0"/>
              <a:t> de auditoría</a:t>
            </a:r>
            <a:r>
              <a:rPr lang="en-US"/>
              <a:t> (%)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Grafico!$C$9</c:f>
              <c:strCache>
                <c:ptCount val="1"/>
                <c:pt idx="0">
                  <c:v>Porcentaje (%)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cat>
            <c:strRef>
              <c:f>Grafico!$B$10:$B$19</c:f>
              <c:strCache>
                <c:ptCount val="10"/>
                <c:pt idx="0">
                  <c:v>ACCESIBILIDAD (REFERENCIA Y CONTRARREFERENCIA)</c:v>
                </c:pt>
                <c:pt idx="1">
                  <c:v>AUDITORÍA PARA EL MEJORAMIENTO DE LA CALIDAD - PAMEC</c:v>
                </c:pt>
                <c:pt idx="2">
                  <c:v>VIGILANCIA EPIDEMIOLÓGIA </c:v>
                </c:pt>
                <c:pt idx="3">
                  <c:v>SALUD MENTAL </c:v>
                </c:pt>
                <c:pt idx="4">
                  <c:v>INSPECCIÓN VIGILANCIA Y CONTROL (PGIRHS - COND. SANITARIAS)</c:v>
                </c:pt>
                <c:pt idx="5">
                  <c:v>ACCIONES PEYD (CRÓNICAS, SEG MATERNA, PAI)</c:v>
                </c:pt>
                <c:pt idx="6">
                  <c:v>SEGURIDAD EN EL TRABAJO - EMERGENCIAS</c:v>
                </c:pt>
                <c:pt idx="7">
                  <c:v>PARTICIPACIÓN SOCIAL</c:v>
                </c:pt>
                <c:pt idx="8">
                  <c:v>SEGURIDAD ALIMENTARIA Y NUTRICIONAL</c:v>
                </c:pt>
                <c:pt idx="9">
                  <c:v>RIPS</c:v>
                </c:pt>
              </c:strCache>
            </c:strRef>
          </c:cat>
          <c:val>
            <c:numRef>
              <c:f>Grafico!$C$10:$C$19</c:f>
              <c:numCache>
                <c:formatCode>0%</c:formatCode>
                <c:ptCount val="10"/>
                <c:pt idx="0">
                  <c:v>1</c:v>
                </c:pt>
                <c:pt idx="1">
                  <c:v>1</c:v>
                </c:pt>
                <c:pt idx="2">
                  <c:v>1.0000000000000002</c:v>
                </c:pt>
                <c:pt idx="3">
                  <c:v>1</c:v>
                </c:pt>
                <c:pt idx="4">
                  <c:v>1</c:v>
                </c:pt>
                <c:pt idx="5">
                  <c:v>0.99999999999999989</c:v>
                </c:pt>
                <c:pt idx="6">
                  <c:v>1.0000000000000004</c:v>
                </c:pt>
                <c:pt idx="7">
                  <c:v>1</c:v>
                </c:pt>
                <c:pt idx="8">
                  <c:v>1.0000000000000002</c:v>
                </c:pt>
                <c:pt idx="9">
                  <c:v>1</c:v>
                </c:pt>
              </c:numCache>
            </c:numRef>
          </c:val>
          <c:extLst xmlns:c16r2="http://schemas.microsoft.com/office/drawing/2015/06/chart">
            <c:ext xmlns:c16="http://schemas.microsoft.com/office/drawing/2014/chart" uri="{C3380CC4-5D6E-409C-BE32-E72D297353CC}">
              <c16:uniqueId val="{00000000-3A60-4274-BC67-4E49ED971F1A}"/>
            </c:ext>
          </c:extLst>
        </c:ser>
        <c:dLbls>
          <c:showLegendKey val="0"/>
          <c:showVal val="0"/>
          <c:showCatName val="0"/>
          <c:showSerName val="0"/>
          <c:showPercent val="0"/>
          <c:showBubbleSize val="0"/>
        </c:dLbls>
        <c:gapWidth val="150"/>
        <c:axId val="1628678848"/>
        <c:axId val="1628689184"/>
      </c:barChart>
      <c:catAx>
        <c:axId val="16286788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89184"/>
        <c:crosses val="autoZero"/>
        <c:auto val="1"/>
        <c:lblAlgn val="ctr"/>
        <c:lblOffset val="100"/>
        <c:noMultiLvlLbl val="0"/>
      </c:catAx>
      <c:valAx>
        <c:axId val="16286891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78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w="25400">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1857375</xdr:colOff>
      <xdr:row>0</xdr:row>
      <xdr:rowOff>83343</xdr:rowOff>
    </xdr:from>
    <xdr:to>
      <xdr:col>1</xdr:col>
      <xdr:colOff>226218</xdr:colOff>
      <xdr:row>2</xdr:row>
      <xdr:rowOff>261937</xdr:rowOff>
    </xdr:to>
    <xdr:pic>
      <xdr:nvPicPr>
        <xdr:cNvPr id="3" name="Imagen 2" descr="http://vpn.itagui.gov.co:81/intranet/wp-content/uploads/logos/escudo_itagui.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375" y="83343"/>
          <a:ext cx="1012031" cy="892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255312</xdr:colOff>
      <xdr:row>1</xdr:row>
      <xdr:rowOff>66675</xdr:rowOff>
    </xdr:from>
    <xdr:to>
      <xdr:col>0</xdr:col>
      <xdr:colOff>785026</xdr:colOff>
      <xdr:row>3</xdr:row>
      <xdr:rowOff>199496</xdr:rowOff>
    </xdr:to>
    <xdr:pic>
      <xdr:nvPicPr>
        <xdr:cNvPr id="11" name="13 Imagen">
          <a:extLst>
            <a:ext uri="{FF2B5EF4-FFF2-40B4-BE49-F238E27FC236}">
              <a16:creationId xmlns="" xmlns:a16="http://schemas.microsoft.com/office/drawing/2014/main" id="{BF3A43BE-DC62-4016-8C15-E1CF55C27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312" y="267758"/>
          <a:ext cx="529714" cy="619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31750</xdr:colOff>
      <xdr:row>8</xdr:row>
      <xdr:rowOff>21167</xdr:rowOff>
    </xdr:from>
    <xdr:to>
      <xdr:col>13</xdr:col>
      <xdr:colOff>0</xdr:colOff>
      <xdr:row>18</xdr:row>
      <xdr:rowOff>370417</xdr:rowOff>
    </xdr:to>
    <xdr:graphicFrame macro="">
      <xdr:nvGraphicFramePr>
        <xdr:cNvPr id="16" name="Gráfico 15">
          <a:extLst>
            <a:ext uri="{FF2B5EF4-FFF2-40B4-BE49-F238E27FC236}">
              <a16:creationId xmlns="" xmlns:a16="http://schemas.microsoft.com/office/drawing/2014/main" id="{6349EC44-4F46-4C16-B90F-5A7477C5A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2\sigi\Users\Julian\Dropbox\IPS_Cobersalud\1.GDC\5.Resolutividad\Informes\FO-SIE-001%20INFORME%20AUDITORIA%20MEDICA%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FORME_POR_PROFESIONAL"/>
      <sheetName val="MEDICO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2609"/>
  <sheetViews>
    <sheetView showGridLines="0" tabSelected="1" zoomScale="49" zoomScaleNormal="49" workbookViewId="0">
      <selection activeCell="G73" sqref="G73:S77"/>
    </sheetView>
  </sheetViews>
  <sheetFormatPr baseColWidth="10" defaultColWidth="11.42578125" defaultRowHeight="14.25" outlineLevelRow="3"/>
  <cols>
    <col min="1" max="1" width="39.5703125" style="26" customWidth="1"/>
    <col min="2" max="2" width="35.28515625" style="26" customWidth="1"/>
    <col min="3" max="3" width="56.7109375" style="26" customWidth="1"/>
    <col min="4" max="4" width="47.42578125" style="26" customWidth="1"/>
    <col min="5" max="5" width="17.140625" style="26" customWidth="1"/>
    <col min="6" max="6" width="18.7109375" style="26" customWidth="1"/>
    <col min="7" max="8" width="25.140625" style="26" customWidth="1"/>
    <col min="9" max="9" width="22.5703125" style="26" customWidth="1"/>
    <col min="10" max="10" width="24" style="26" customWidth="1"/>
    <col min="11" max="11" width="25.7109375" style="26" customWidth="1"/>
    <col min="12" max="12" width="26.28515625" style="26" customWidth="1"/>
    <col min="13" max="13" width="25.42578125" style="26" customWidth="1"/>
    <col min="14" max="14" width="23" style="26" customWidth="1"/>
    <col min="15" max="15" width="33.5703125" style="14" customWidth="1"/>
    <col min="16" max="16" width="23.140625" style="26" customWidth="1"/>
    <col min="17" max="17" width="20.140625" style="26" customWidth="1"/>
    <col min="18" max="18" width="21.7109375" style="26" customWidth="1"/>
    <col min="19" max="19" width="23.5703125" style="26" customWidth="1"/>
    <col min="20" max="16384" width="11.42578125" style="26"/>
  </cols>
  <sheetData>
    <row r="1" spans="1:19" ht="27.75" customHeight="1">
      <c r="A1" s="87"/>
      <c r="B1" s="87"/>
      <c r="C1" s="108" t="s">
        <v>312</v>
      </c>
      <c r="D1" s="108"/>
      <c r="E1" s="108"/>
      <c r="F1" s="108"/>
      <c r="G1" s="108"/>
      <c r="H1" s="108"/>
      <c r="I1" s="108"/>
      <c r="J1" s="108"/>
      <c r="K1" s="108"/>
      <c r="L1" s="108"/>
      <c r="M1" s="108"/>
      <c r="N1" s="108"/>
      <c r="O1" s="108"/>
      <c r="P1" s="108"/>
      <c r="Q1" s="108"/>
      <c r="R1" s="170" t="s">
        <v>0</v>
      </c>
      <c r="S1" s="170"/>
    </row>
    <row r="2" spans="1:19" ht="28.5" customHeight="1">
      <c r="A2" s="87"/>
      <c r="B2" s="87"/>
      <c r="C2" s="108"/>
      <c r="D2" s="108"/>
      <c r="E2" s="108"/>
      <c r="F2" s="108"/>
      <c r="G2" s="108"/>
      <c r="H2" s="108"/>
      <c r="I2" s="108"/>
      <c r="J2" s="108"/>
      <c r="K2" s="108"/>
      <c r="L2" s="108"/>
      <c r="M2" s="108"/>
      <c r="N2" s="108"/>
      <c r="O2" s="108"/>
      <c r="P2" s="108"/>
      <c r="Q2" s="108"/>
      <c r="R2" s="170" t="s">
        <v>314</v>
      </c>
      <c r="S2" s="170"/>
    </row>
    <row r="3" spans="1:19" ht="32.25" customHeight="1" thickBot="1">
      <c r="A3" s="84"/>
      <c r="B3" s="84"/>
      <c r="C3" s="109"/>
      <c r="D3" s="109"/>
      <c r="E3" s="109"/>
      <c r="F3" s="109"/>
      <c r="G3" s="109"/>
      <c r="H3" s="109"/>
      <c r="I3" s="109"/>
      <c r="J3" s="109"/>
      <c r="K3" s="109"/>
      <c r="L3" s="109"/>
      <c r="M3" s="109"/>
      <c r="N3" s="109"/>
      <c r="O3" s="109"/>
      <c r="P3" s="109"/>
      <c r="Q3" s="109"/>
      <c r="R3" s="171" t="s">
        <v>315</v>
      </c>
      <c r="S3" s="172"/>
    </row>
    <row r="4" spans="1:19" ht="38.25" customHeight="1" thickBot="1">
      <c r="A4" s="105">
        <v>7</v>
      </c>
      <c r="B4" s="106"/>
      <c r="C4" s="106"/>
      <c r="D4" s="106"/>
      <c r="E4" s="106"/>
      <c r="F4" s="106"/>
      <c r="G4" s="106"/>
      <c r="H4" s="106"/>
      <c r="I4" s="106"/>
      <c r="J4" s="106"/>
      <c r="K4" s="106"/>
      <c r="L4" s="106"/>
      <c r="M4" s="106"/>
      <c r="N4" s="106"/>
      <c r="O4" s="106"/>
      <c r="P4" s="106"/>
      <c r="Q4" s="106"/>
      <c r="R4" s="106"/>
      <c r="S4" s="107"/>
    </row>
    <row r="5" spans="1:19" ht="54" customHeight="1" outlineLevel="1">
      <c r="A5" s="91" t="s">
        <v>1</v>
      </c>
      <c r="B5" s="91" t="s">
        <v>2</v>
      </c>
      <c r="C5" s="91" t="s">
        <v>3</v>
      </c>
      <c r="D5" s="91" t="s">
        <v>4</v>
      </c>
      <c r="E5" s="68" t="s">
        <v>5</v>
      </c>
      <c r="F5" s="68" t="s">
        <v>6</v>
      </c>
      <c r="G5" s="68" t="s">
        <v>7</v>
      </c>
      <c r="H5" s="71" t="s">
        <v>8</v>
      </c>
      <c r="I5" s="71" t="s">
        <v>9</v>
      </c>
      <c r="J5" s="68" t="s">
        <v>10</v>
      </c>
      <c r="K5" s="68" t="s">
        <v>11</v>
      </c>
      <c r="L5" s="72" t="s">
        <v>12</v>
      </c>
      <c r="M5" s="72" t="s">
        <v>13</v>
      </c>
      <c r="N5" s="72"/>
      <c r="O5" s="72" t="s">
        <v>14</v>
      </c>
      <c r="P5" s="89" t="s">
        <v>15</v>
      </c>
      <c r="Q5" s="89" t="s">
        <v>13</v>
      </c>
      <c r="R5" s="89"/>
      <c r="S5" s="89" t="s">
        <v>14</v>
      </c>
    </row>
    <row r="6" spans="1:19" ht="44.25" customHeight="1" outlineLevel="1">
      <c r="A6" s="92"/>
      <c r="B6" s="92"/>
      <c r="C6" s="92"/>
      <c r="D6" s="92"/>
      <c r="E6" s="69"/>
      <c r="F6" s="70"/>
      <c r="G6" s="70"/>
      <c r="H6" s="69"/>
      <c r="I6" s="69"/>
      <c r="J6" s="70"/>
      <c r="K6" s="70"/>
      <c r="L6" s="73"/>
      <c r="M6" s="27" t="s">
        <v>16</v>
      </c>
      <c r="N6" s="27" t="s">
        <v>17</v>
      </c>
      <c r="O6" s="73"/>
      <c r="P6" s="90"/>
      <c r="Q6" s="28" t="s">
        <v>16</v>
      </c>
      <c r="R6" s="29" t="s">
        <v>17</v>
      </c>
      <c r="S6" s="90"/>
    </row>
    <row r="7" spans="1:19" ht="37.5" customHeight="1">
      <c r="A7" s="76" t="s">
        <v>18</v>
      </c>
      <c r="B7" s="77"/>
      <c r="C7" s="77"/>
      <c r="D7" s="78"/>
      <c r="E7" s="94">
        <v>1</v>
      </c>
      <c r="F7" s="94"/>
      <c r="G7" s="97" t="s">
        <v>19</v>
      </c>
      <c r="H7" s="97"/>
      <c r="I7" s="97"/>
      <c r="J7" s="97"/>
      <c r="K7" s="97"/>
      <c r="L7" s="97"/>
      <c r="M7" s="97"/>
      <c r="N7" s="97"/>
      <c r="O7" s="97"/>
      <c r="P7" s="97"/>
      <c r="Q7" s="97"/>
      <c r="R7" s="97"/>
      <c r="S7" s="97"/>
    </row>
    <row r="8" spans="1:19" ht="33" customHeight="1">
      <c r="A8" s="30" t="s">
        <v>20</v>
      </c>
      <c r="B8" s="93" t="s">
        <v>21</v>
      </c>
      <c r="C8" s="93"/>
      <c r="D8" s="30" t="s">
        <v>22</v>
      </c>
      <c r="E8" s="95"/>
      <c r="F8" s="95"/>
      <c r="G8" s="97"/>
      <c r="H8" s="97"/>
      <c r="I8" s="97"/>
      <c r="J8" s="97"/>
      <c r="K8" s="97"/>
      <c r="L8" s="97"/>
      <c r="M8" s="97"/>
      <c r="N8" s="97"/>
      <c r="O8" s="97"/>
      <c r="P8" s="97"/>
      <c r="Q8" s="97"/>
      <c r="R8" s="97"/>
      <c r="S8" s="97"/>
    </row>
    <row r="9" spans="1:19" ht="33" customHeight="1">
      <c r="A9" s="14" t="s">
        <v>23</v>
      </c>
      <c r="B9" s="86">
        <v>1</v>
      </c>
      <c r="C9" s="87"/>
      <c r="D9" s="15" t="s">
        <v>24</v>
      </c>
      <c r="E9" s="87"/>
      <c r="F9" s="87"/>
      <c r="G9" s="97"/>
      <c r="H9" s="97"/>
      <c r="I9" s="97"/>
      <c r="J9" s="97"/>
      <c r="K9" s="97"/>
      <c r="L9" s="97"/>
      <c r="M9" s="97"/>
      <c r="N9" s="97"/>
      <c r="O9" s="97"/>
      <c r="P9" s="97"/>
      <c r="Q9" s="97"/>
      <c r="R9" s="97"/>
      <c r="S9" s="97"/>
    </row>
    <row r="10" spans="1:19" ht="33" customHeight="1">
      <c r="A10" s="14" t="s">
        <v>25</v>
      </c>
      <c r="B10" s="87" t="s">
        <v>26</v>
      </c>
      <c r="C10" s="87"/>
      <c r="D10" s="16" t="s">
        <v>27</v>
      </c>
      <c r="E10" s="96"/>
      <c r="F10" s="96"/>
      <c r="G10" s="97"/>
      <c r="H10" s="97"/>
      <c r="I10" s="97"/>
      <c r="J10" s="97"/>
      <c r="K10" s="97"/>
      <c r="L10" s="97"/>
      <c r="M10" s="97"/>
      <c r="N10" s="97"/>
      <c r="O10" s="97"/>
      <c r="P10" s="97"/>
      <c r="Q10" s="97"/>
      <c r="R10" s="97"/>
      <c r="S10" s="97"/>
    </row>
    <row r="11" spans="1:19" ht="33" customHeight="1" thickBot="1">
      <c r="A11" s="17" t="s">
        <v>28</v>
      </c>
      <c r="B11" s="84" t="s">
        <v>29</v>
      </c>
      <c r="C11" s="84"/>
      <c r="D11" s="18" t="s">
        <v>30</v>
      </c>
      <c r="E11" s="85"/>
      <c r="F11" s="85"/>
      <c r="G11" s="98"/>
      <c r="H11" s="98"/>
      <c r="I11" s="98"/>
      <c r="J11" s="98"/>
      <c r="K11" s="98"/>
      <c r="L11" s="98"/>
      <c r="M11" s="98"/>
      <c r="N11" s="98"/>
      <c r="O11" s="98"/>
      <c r="P11" s="98"/>
      <c r="Q11" s="98"/>
      <c r="R11" s="98"/>
      <c r="S11" s="98"/>
    </row>
    <row r="12" spans="1:19" ht="38.25" customHeight="1" thickBot="1">
      <c r="A12" s="105" t="s">
        <v>31</v>
      </c>
      <c r="B12" s="106"/>
      <c r="C12" s="106"/>
      <c r="D12" s="106"/>
      <c r="E12" s="106"/>
      <c r="F12" s="106"/>
      <c r="G12" s="106"/>
      <c r="H12" s="106"/>
      <c r="I12" s="106"/>
      <c r="J12" s="106"/>
      <c r="K12" s="106"/>
      <c r="L12" s="106"/>
      <c r="M12" s="106"/>
      <c r="N12" s="106"/>
      <c r="O12" s="106"/>
      <c r="P12" s="106"/>
      <c r="Q12" s="106"/>
      <c r="R12" s="106"/>
      <c r="S12" s="107"/>
    </row>
    <row r="13" spans="1:19" ht="54" customHeight="1" outlineLevel="1">
      <c r="A13" s="91" t="s">
        <v>1</v>
      </c>
      <c r="B13" s="91" t="s">
        <v>2</v>
      </c>
      <c r="C13" s="91" t="s">
        <v>3</v>
      </c>
      <c r="D13" s="91" t="s">
        <v>4</v>
      </c>
      <c r="E13" s="68" t="s">
        <v>5</v>
      </c>
      <c r="F13" s="68" t="s">
        <v>6</v>
      </c>
      <c r="G13" s="71" t="s">
        <v>7</v>
      </c>
      <c r="H13" s="71" t="s">
        <v>8</v>
      </c>
      <c r="I13" s="71" t="s">
        <v>9</v>
      </c>
      <c r="J13" s="68" t="s">
        <v>10</v>
      </c>
      <c r="K13" s="68" t="s">
        <v>11</v>
      </c>
      <c r="L13" s="72" t="s">
        <v>12</v>
      </c>
      <c r="M13" s="72" t="s">
        <v>13</v>
      </c>
      <c r="N13" s="72"/>
      <c r="O13" s="72" t="s">
        <v>14</v>
      </c>
      <c r="P13" s="89" t="s">
        <v>15</v>
      </c>
      <c r="Q13" s="89" t="s">
        <v>13</v>
      </c>
      <c r="R13" s="89"/>
      <c r="S13" s="89" t="s">
        <v>14</v>
      </c>
    </row>
    <row r="14" spans="1:19" ht="41.25" customHeight="1" outlineLevel="1">
      <c r="A14" s="92"/>
      <c r="B14" s="92"/>
      <c r="C14" s="92"/>
      <c r="D14" s="92"/>
      <c r="E14" s="69"/>
      <c r="F14" s="70"/>
      <c r="G14" s="69"/>
      <c r="H14" s="69"/>
      <c r="I14" s="69"/>
      <c r="J14" s="70"/>
      <c r="K14" s="70"/>
      <c r="L14" s="73"/>
      <c r="M14" s="27" t="s">
        <v>16</v>
      </c>
      <c r="N14" s="27" t="s">
        <v>17</v>
      </c>
      <c r="O14" s="73"/>
      <c r="P14" s="90"/>
      <c r="Q14" s="28" t="s">
        <v>16</v>
      </c>
      <c r="R14" s="29" t="s">
        <v>17</v>
      </c>
      <c r="S14" s="90"/>
    </row>
    <row r="15" spans="1:19" ht="33" customHeight="1">
      <c r="A15" s="76" t="s">
        <v>18</v>
      </c>
      <c r="B15" s="77"/>
      <c r="C15" s="77"/>
      <c r="D15" s="78"/>
      <c r="E15" s="81">
        <v>1</v>
      </c>
      <c r="F15" s="82"/>
      <c r="G15" s="133" t="s">
        <v>32</v>
      </c>
      <c r="H15" s="134"/>
      <c r="I15" s="134"/>
      <c r="J15" s="134"/>
      <c r="K15" s="134"/>
      <c r="L15" s="134"/>
      <c r="M15" s="134"/>
      <c r="N15" s="134"/>
      <c r="O15" s="134"/>
      <c r="P15" s="134"/>
      <c r="Q15" s="134"/>
      <c r="R15" s="134"/>
      <c r="S15" s="134"/>
    </row>
    <row r="16" spans="1:19" ht="33" customHeight="1">
      <c r="A16" s="30" t="s">
        <v>20</v>
      </c>
      <c r="B16" s="93" t="s">
        <v>21</v>
      </c>
      <c r="C16" s="93"/>
      <c r="D16" s="30" t="s">
        <v>22</v>
      </c>
      <c r="E16" s="93"/>
      <c r="F16" s="93"/>
      <c r="G16" s="135"/>
      <c r="H16" s="136"/>
      <c r="I16" s="136"/>
      <c r="J16" s="136"/>
      <c r="K16" s="136"/>
      <c r="L16" s="136"/>
      <c r="M16" s="136"/>
      <c r="N16" s="136"/>
      <c r="O16" s="136"/>
      <c r="P16" s="136"/>
      <c r="Q16" s="136"/>
      <c r="R16" s="136"/>
      <c r="S16" s="136"/>
    </row>
    <row r="17" spans="1:19" ht="33" customHeight="1">
      <c r="A17" s="14" t="s">
        <v>23</v>
      </c>
      <c r="B17" s="86">
        <v>1</v>
      </c>
      <c r="C17" s="87"/>
      <c r="D17" s="15" t="s">
        <v>24</v>
      </c>
      <c r="E17" s="87"/>
      <c r="F17" s="87"/>
      <c r="G17" s="135"/>
      <c r="H17" s="136"/>
      <c r="I17" s="136"/>
      <c r="J17" s="136"/>
      <c r="K17" s="136"/>
      <c r="L17" s="136"/>
      <c r="M17" s="136"/>
      <c r="N17" s="136"/>
      <c r="O17" s="136"/>
      <c r="P17" s="136"/>
      <c r="Q17" s="136"/>
      <c r="R17" s="136"/>
      <c r="S17" s="136"/>
    </row>
    <row r="18" spans="1:19" ht="33" customHeight="1">
      <c r="A18" s="14" t="s">
        <v>25</v>
      </c>
      <c r="B18" s="87" t="s">
        <v>26</v>
      </c>
      <c r="C18" s="87"/>
      <c r="D18" s="16" t="s">
        <v>27</v>
      </c>
      <c r="E18" s="96"/>
      <c r="F18" s="96"/>
      <c r="G18" s="135"/>
      <c r="H18" s="136"/>
      <c r="I18" s="136"/>
      <c r="J18" s="136"/>
      <c r="K18" s="136"/>
      <c r="L18" s="136"/>
      <c r="M18" s="136"/>
      <c r="N18" s="136"/>
      <c r="O18" s="136"/>
      <c r="P18" s="136"/>
      <c r="Q18" s="136"/>
      <c r="R18" s="136"/>
      <c r="S18" s="136"/>
    </row>
    <row r="19" spans="1:19" ht="33" customHeight="1" thickBot="1">
      <c r="A19" s="17" t="s">
        <v>28</v>
      </c>
      <c r="B19" s="84" t="s">
        <v>29</v>
      </c>
      <c r="C19" s="84"/>
      <c r="D19" s="18" t="s">
        <v>30</v>
      </c>
      <c r="E19" s="85"/>
      <c r="F19" s="85"/>
      <c r="G19" s="137"/>
      <c r="H19" s="138"/>
      <c r="I19" s="138"/>
      <c r="J19" s="138"/>
      <c r="K19" s="138"/>
      <c r="L19" s="138"/>
      <c r="M19" s="138"/>
      <c r="N19" s="138"/>
      <c r="O19" s="138"/>
      <c r="P19" s="138"/>
      <c r="Q19" s="138"/>
      <c r="R19" s="138"/>
      <c r="S19" s="138"/>
    </row>
    <row r="20" spans="1:19" ht="38.25" customHeight="1" thickBot="1">
      <c r="A20" s="105" t="s">
        <v>288</v>
      </c>
      <c r="B20" s="106"/>
      <c r="C20" s="106"/>
      <c r="D20" s="106"/>
      <c r="E20" s="106"/>
      <c r="F20" s="106"/>
      <c r="G20" s="106"/>
      <c r="H20" s="106"/>
      <c r="I20" s="106"/>
      <c r="J20" s="106"/>
      <c r="K20" s="106"/>
      <c r="L20" s="106"/>
      <c r="M20" s="106"/>
      <c r="N20" s="106"/>
      <c r="O20" s="106"/>
      <c r="P20" s="106"/>
      <c r="Q20" s="106"/>
      <c r="R20" s="106"/>
      <c r="S20" s="107"/>
    </row>
    <row r="21" spans="1:19" ht="60.75" customHeight="1" outlineLevel="1">
      <c r="A21" s="91" t="s">
        <v>1</v>
      </c>
      <c r="B21" s="91" t="s">
        <v>2</v>
      </c>
      <c r="C21" s="91" t="s">
        <v>3</v>
      </c>
      <c r="D21" s="91" t="s">
        <v>4</v>
      </c>
      <c r="E21" s="68" t="s">
        <v>5</v>
      </c>
      <c r="F21" s="68" t="s">
        <v>6</v>
      </c>
      <c r="G21" s="68" t="s">
        <v>7</v>
      </c>
      <c r="H21" s="71" t="s">
        <v>8</v>
      </c>
      <c r="I21" s="71" t="s">
        <v>9</v>
      </c>
      <c r="J21" s="68" t="s">
        <v>10</v>
      </c>
      <c r="K21" s="68" t="s">
        <v>11</v>
      </c>
      <c r="L21" s="72" t="s">
        <v>12</v>
      </c>
      <c r="M21" s="72" t="s">
        <v>13</v>
      </c>
      <c r="N21" s="72"/>
      <c r="O21" s="72" t="s">
        <v>14</v>
      </c>
      <c r="P21" s="89" t="s">
        <v>15</v>
      </c>
      <c r="Q21" s="89" t="s">
        <v>13</v>
      </c>
      <c r="R21" s="89"/>
      <c r="S21" s="89" t="s">
        <v>14</v>
      </c>
    </row>
    <row r="22" spans="1:19" ht="60.75" customHeight="1" outlineLevel="1">
      <c r="A22" s="92"/>
      <c r="B22" s="92"/>
      <c r="C22" s="92"/>
      <c r="D22" s="92"/>
      <c r="E22" s="69"/>
      <c r="F22" s="70"/>
      <c r="G22" s="70"/>
      <c r="H22" s="69"/>
      <c r="I22" s="69"/>
      <c r="J22" s="70"/>
      <c r="K22" s="70"/>
      <c r="L22" s="73"/>
      <c r="M22" s="27" t="s">
        <v>16</v>
      </c>
      <c r="N22" s="27" t="s">
        <v>17</v>
      </c>
      <c r="O22" s="73"/>
      <c r="P22" s="90"/>
      <c r="Q22" s="28" t="s">
        <v>16</v>
      </c>
      <c r="R22" s="28" t="s">
        <v>17</v>
      </c>
      <c r="S22" s="90"/>
    </row>
    <row r="23" spans="1:19" ht="60.75" customHeight="1" outlineLevel="1">
      <c r="A23" s="85" t="s">
        <v>34</v>
      </c>
      <c r="B23" s="85" t="s">
        <v>35</v>
      </c>
      <c r="C23" s="34" t="s">
        <v>36</v>
      </c>
      <c r="D23" s="34" t="s">
        <v>37</v>
      </c>
      <c r="E23" s="23" t="s">
        <v>38</v>
      </c>
      <c r="F23" s="23"/>
      <c r="G23" s="5">
        <v>7.0000000000000007E-2</v>
      </c>
      <c r="H23" s="4">
        <f>IF(E23="SI",G23,IF(E23="N/A",G23,0))</f>
        <v>7.0000000000000007E-2</v>
      </c>
      <c r="I23" s="2"/>
      <c r="J23" s="2"/>
      <c r="K23" s="2"/>
      <c r="L23" s="2"/>
      <c r="M23" s="2"/>
      <c r="N23" s="2"/>
      <c r="O23" s="2"/>
      <c r="P23" s="2"/>
      <c r="Q23" s="2"/>
      <c r="R23" s="2"/>
      <c r="S23" s="2"/>
    </row>
    <row r="24" spans="1:19" ht="60.75" customHeight="1" outlineLevel="1">
      <c r="A24" s="143"/>
      <c r="B24" s="143"/>
      <c r="C24" s="34" t="s">
        <v>39</v>
      </c>
      <c r="D24" s="34" t="s">
        <v>40</v>
      </c>
      <c r="E24" s="22" t="s">
        <v>38</v>
      </c>
      <c r="F24" s="23"/>
      <c r="G24" s="5">
        <v>7.0000000000000007E-2</v>
      </c>
      <c r="H24" s="4">
        <f t="shared" ref="H24:H43" si="0">IF(E24="SI",G24,IF(E24="N/A",G24,0))</f>
        <v>7.0000000000000007E-2</v>
      </c>
      <c r="I24" s="2"/>
      <c r="J24" s="2"/>
      <c r="K24" s="2"/>
      <c r="L24" s="2"/>
      <c r="M24" s="2"/>
      <c r="N24" s="2"/>
      <c r="O24" s="2"/>
      <c r="P24" s="2"/>
      <c r="Q24" s="2"/>
      <c r="R24" s="2"/>
      <c r="S24" s="2"/>
    </row>
    <row r="25" spans="1:19" ht="60.75" customHeight="1" outlineLevel="1">
      <c r="A25" s="143"/>
      <c r="B25" s="143"/>
      <c r="C25" s="85" t="s">
        <v>41</v>
      </c>
      <c r="D25" s="34" t="s">
        <v>42</v>
      </c>
      <c r="E25" s="23" t="s">
        <v>38</v>
      </c>
      <c r="F25" s="23"/>
      <c r="G25" s="5">
        <v>0.08</v>
      </c>
      <c r="H25" s="4">
        <f t="shared" si="0"/>
        <v>0.08</v>
      </c>
      <c r="I25" s="2"/>
      <c r="J25" s="2"/>
      <c r="K25" s="2"/>
      <c r="L25" s="2"/>
      <c r="M25" s="2"/>
      <c r="N25" s="2"/>
      <c r="O25" s="2"/>
      <c r="P25" s="2"/>
      <c r="Q25" s="2"/>
      <c r="R25" s="2"/>
      <c r="S25" s="2"/>
    </row>
    <row r="26" spans="1:19" ht="60.75" customHeight="1" outlineLevel="1">
      <c r="A26" s="143"/>
      <c r="B26" s="143"/>
      <c r="C26" s="143"/>
      <c r="D26" s="34" t="s">
        <v>43</v>
      </c>
      <c r="E26" s="22" t="s">
        <v>38</v>
      </c>
      <c r="F26" s="23"/>
      <c r="G26" s="5">
        <v>0.03</v>
      </c>
      <c r="H26" s="4">
        <f t="shared" si="0"/>
        <v>0.03</v>
      </c>
      <c r="I26" s="2"/>
      <c r="J26" s="2"/>
      <c r="K26" s="2"/>
      <c r="L26" s="2"/>
      <c r="M26" s="2"/>
      <c r="N26" s="2"/>
      <c r="O26" s="2"/>
      <c r="P26" s="2"/>
      <c r="Q26" s="2"/>
      <c r="R26" s="2"/>
      <c r="S26" s="2"/>
    </row>
    <row r="27" spans="1:19" ht="60.75" customHeight="1" outlineLevel="1">
      <c r="A27" s="143"/>
      <c r="B27" s="143"/>
      <c r="C27" s="143"/>
      <c r="D27" s="34" t="s">
        <v>44</v>
      </c>
      <c r="E27" s="23" t="s">
        <v>38</v>
      </c>
      <c r="F27" s="23"/>
      <c r="G27" s="5">
        <v>0.06</v>
      </c>
      <c r="H27" s="4">
        <f t="shared" si="0"/>
        <v>0.06</v>
      </c>
      <c r="I27" s="2"/>
      <c r="J27" s="2"/>
      <c r="K27" s="2"/>
      <c r="L27" s="2"/>
      <c r="M27" s="2"/>
      <c r="N27" s="2"/>
      <c r="O27" s="2"/>
      <c r="P27" s="2"/>
      <c r="Q27" s="2"/>
      <c r="R27" s="2"/>
      <c r="S27" s="2"/>
    </row>
    <row r="28" spans="1:19" ht="60.75" customHeight="1" outlineLevel="1">
      <c r="A28" s="143"/>
      <c r="B28" s="143"/>
      <c r="C28" s="143"/>
      <c r="D28" s="34" t="s">
        <v>45</v>
      </c>
      <c r="E28" s="22" t="s">
        <v>38</v>
      </c>
      <c r="F28" s="23"/>
      <c r="G28" s="5">
        <v>0.05</v>
      </c>
      <c r="H28" s="4">
        <f t="shared" si="0"/>
        <v>0.05</v>
      </c>
      <c r="I28" s="2"/>
      <c r="J28" s="2"/>
      <c r="K28" s="2"/>
      <c r="L28" s="2"/>
      <c r="M28" s="2"/>
      <c r="N28" s="2"/>
      <c r="O28" s="2"/>
      <c r="P28" s="2"/>
      <c r="Q28" s="2"/>
      <c r="R28" s="2"/>
      <c r="S28" s="2"/>
    </row>
    <row r="29" spans="1:19" ht="60.75" customHeight="1" outlineLevel="1">
      <c r="A29" s="143"/>
      <c r="B29" s="143"/>
      <c r="C29" s="143"/>
      <c r="D29" s="34" t="s">
        <v>46</v>
      </c>
      <c r="E29" s="22" t="s">
        <v>38</v>
      </c>
      <c r="F29" s="23"/>
      <c r="G29" s="5">
        <v>0.05</v>
      </c>
      <c r="H29" s="4">
        <f t="shared" si="0"/>
        <v>0.05</v>
      </c>
      <c r="I29" s="2"/>
      <c r="J29" s="2"/>
      <c r="K29" s="2"/>
      <c r="L29" s="2"/>
      <c r="M29" s="2"/>
      <c r="N29" s="2"/>
      <c r="O29" s="2"/>
      <c r="P29" s="2"/>
      <c r="Q29" s="2"/>
      <c r="R29" s="2"/>
      <c r="S29" s="2"/>
    </row>
    <row r="30" spans="1:19" ht="60.75" customHeight="1" outlineLevel="1">
      <c r="A30" s="142"/>
      <c r="B30" s="142"/>
      <c r="C30" s="142"/>
      <c r="D30" s="34" t="s">
        <v>47</v>
      </c>
      <c r="E30" s="22" t="s">
        <v>38</v>
      </c>
      <c r="F30" s="23"/>
      <c r="G30" s="5">
        <v>0.03</v>
      </c>
      <c r="H30" s="4">
        <f t="shared" si="0"/>
        <v>0.03</v>
      </c>
      <c r="I30" s="2"/>
      <c r="J30" s="2"/>
      <c r="K30" s="2"/>
      <c r="L30" s="2"/>
      <c r="M30" s="2"/>
      <c r="N30" s="2"/>
      <c r="O30" s="2"/>
      <c r="P30" s="2"/>
      <c r="Q30" s="2"/>
      <c r="R30" s="2"/>
      <c r="S30" s="2"/>
    </row>
    <row r="31" spans="1:19" ht="60.75" customHeight="1" outlineLevel="1">
      <c r="A31" s="85" t="s">
        <v>48</v>
      </c>
      <c r="B31" s="85" t="s">
        <v>49</v>
      </c>
      <c r="C31" s="85" t="s">
        <v>50</v>
      </c>
      <c r="D31" s="34" t="s">
        <v>51</v>
      </c>
      <c r="E31" s="22" t="s">
        <v>38</v>
      </c>
      <c r="F31" s="23"/>
      <c r="G31" s="5">
        <v>0.05</v>
      </c>
      <c r="H31" s="4">
        <f t="shared" si="0"/>
        <v>0.05</v>
      </c>
      <c r="I31" s="2"/>
      <c r="J31" s="2"/>
      <c r="K31" s="2"/>
      <c r="L31" s="2"/>
      <c r="M31" s="2"/>
      <c r="N31" s="2"/>
      <c r="O31" s="2"/>
      <c r="P31" s="2"/>
      <c r="Q31" s="2"/>
      <c r="R31" s="2"/>
      <c r="S31" s="2"/>
    </row>
    <row r="32" spans="1:19" ht="60.75" customHeight="1" outlineLevel="1">
      <c r="A32" s="143"/>
      <c r="B32" s="143"/>
      <c r="C32" s="143"/>
      <c r="D32" s="34" t="s">
        <v>52</v>
      </c>
      <c r="E32" s="22" t="s">
        <v>38</v>
      </c>
      <c r="F32" s="23"/>
      <c r="G32" s="5">
        <v>0.06</v>
      </c>
      <c r="H32" s="4">
        <f t="shared" si="0"/>
        <v>0.06</v>
      </c>
      <c r="I32" s="2"/>
      <c r="J32" s="2"/>
      <c r="K32" s="2"/>
      <c r="L32" s="2"/>
      <c r="M32" s="2"/>
      <c r="N32" s="2"/>
      <c r="O32" s="2"/>
      <c r="P32" s="2"/>
      <c r="Q32" s="2"/>
      <c r="R32" s="2"/>
      <c r="S32" s="2"/>
    </row>
    <row r="33" spans="1:19" ht="60.75" customHeight="1" outlineLevel="1">
      <c r="A33" s="143"/>
      <c r="B33" s="143"/>
      <c r="C33" s="143"/>
      <c r="D33" s="34" t="s">
        <v>53</v>
      </c>
      <c r="E33" s="22" t="s">
        <v>38</v>
      </c>
      <c r="F33" s="23"/>
      <c r="G33" s="5">
        <v>0.03</v>
      </c>
      <c r="H33" s="4">
        <f t="shared" si="0"/>
        <v>0.03</v>
      </c>
      <c r="I33" s="2"/>
      <c r="J33" s="2"/>
      <c r="K33" s="2"/>
      <c r="L33" s="2"/>
      <c r="M33" s="2"/>
      <c r="N33" s="2"/>
      <c r="O33" s="2"/>
      <c r="P33" s="2"/>
      <c r="Q33" s="2"/>
      <c r="R33" s="2"/>
      <c r="S33" s="2"/>
    </row>
    <row r="34" spans="1:19" ht="60.75" customHeight="1" outlineLevel="1">
      <c r="A34" s="143"/>
      <c r="B34" s="143"/>
      <c r="C34" s="143"/>
      <c r="D34" s="34" t="s">
        <v>54</v>
      </c>
      <c r="E34" s="22" t="s">
        <v>38</v>
      </c>
      <c r="F34" s="23"/>
      <c r="G34" s="5">
        <v>0.05</v>
      </c>
      <c r="H34" s="4">
        <f t="shared" si="0"/>
        <v>0.05</v>
      </c>
      <c r="I34" s="2"/>
      <c r="J34" s="2"/>
      <c r="K34" s="2"/>
      <c r="L34" s="2"/>
      <c r="M34" s="2"/>
      <c r="N34" s="2"/>
      <c r="O34" s="2"/>
      <c r="P34" s="2"/>
      <c r="Q34" s="2"/>
      <c r="R34" s="2"/>
      <c r="S34" s="2"/>
    </row>
    <row r="35" spans="1:19" ht="60.75" customHeight="1" outlineLevel="1">
      <c r="A35" s="143"/>
      <c r="B35" s="143"/>
      <c r="C35" s="143"/>
      <c r="D35" s="34" t="s">
        <v>55</v>
      </c>
      <c r="E35" s="22" t="s">
        <v>38</v>
      </c>
      <c r="F35" s="23"/>
      <c r="G35" s="5">
        <v>0.05</v>
      </c>
      <c r="H35" s="4">
        <f t="shared" si="0"/>
        <v>0.05</v>
      </c>
      <c r="I35" s="2"/>
      <c r="J35" s="2"/>
      <c r="K35" s="2"/>
      <c r="L35" s="2"/>
      <c r="M35" s="2"/>
      <c r="N35" s="2"/>
      <c r="O35" s="2"/>
      <c r="P35" s="2"/>
      <c r="Q35" s="2"/>
      <c r="R35" s="2"/>
      <c r="S35" s="2"/>
    </row>
    <row r="36" spans="1:19" ht="60.75" customHeight="1" outlineLevel="1">
      <c r="A36" s="143"/>
      <c r="B36" s="143"/>
      <c r="C36" s="143"/>
      <c r="D36" s="34" t="s">
        <v>56</v>
      </c>
      <c r="E36" s="22" t="s">
        <v>38</v>
      </c>
      <c r="F36" s="23"/>
      <c r="G36" s="5">
        <v>0.05</v>
      </c>
      <c r="H36" s="4">
        <f t="shared" si="0"/>
        <v>0.05</v>
      </c>
      <c r="I36" s="2"/>
      <c r="J36" s="2"/>
      <c r="K36" s="2"/>
      <c r="L36" s="2"/>
      <c r="M36" s="2"/>
      <c r="N36" s="2"/>
      <c r="O36" s="2"/>
      <c r="P36" s="2"/>
      <c r="Q36" s="2"/>
      <c r="R36" s="2"/>
      <c r="S36" s="2"/>
    </row>
    <row r="37" spans="1:19" ht="60.75" customHeight="1" outlineLevel="1">
      <c r="A37" s="143"/>
      <c r="B37" s="143"/>
      <c r="C37" s="143"/>
      <c r="D37" s="34" t="s">
        <v>57</v>
      </c>
      <c r="E37" s="23" t="s">
        <v>38</v>
      </c>
      <c r="F37" s="23"/>
      <c r="G37" s="5">
        <v>0.05</v>
      </c>
      <c r="H37" s="4">
        <f t="shared" si="0"/>
        <v>0.05</v>
      </c>
      <c r="I37" s="2"/>
      <c r="J37" s="2"/>
      <c r="K37" s="2"/>
      <c r="L37" s="2"/>
      <c r="M37" s="2"/>
      <c r="N37" s="2"/>
      <c r="O37" s="2"/>
      <c r="P37" s="2"/>
      <c r="Q37" s="2"/>
      <c r="R37" s="2"/>
      <c r="S37" s="2"/>
    </row>
    <row r="38" spans="1:19" ht="60.75" customHeight="1" outlineLevel="1">
      <c r="A38" s="143"/>
      <c r="B38" s="143"/>
      <c r="C38" s="143"/>
      <c r="D38" s="34" t="s">
        <v>58</v>
      </c>
      <c r="E38" s="23" t="s">
        <v>38</v>
      </c>
      <c r="F38" s="23"/>
      <c r="G38" s="5">
        <v>0.05</v>
      </c>
      <c r="H38" s="4">
        <f t="shared" si="0"/>
        <v>0.05</v>
      </c>
      <c r="I38" s="2"/>
      <c r="J38" s="2"/>
      <c r="K38" s="2"/>
      <c r="L38" s="2"/>
      <c r="M38" s="2"/>
      <c r="N38" s="2"/>
      <c r="O38" s="2"/>
      <c r="P38" s="2"/>
      <c r="Q38" s="2"/>
      <c r="R38" s="2"/>
      <c r="S38" s="2"/>
    </row>
    <row r="39" spans="1:19" ht="60.75" customHeight="1" outlineLevel="1">
      <c r="A39" s="142"/>
      <c r="B39" s="142"/>
      <c r="C39" s="142"/>
      <c r="D39" s="34" t="s">
        <v>59</v>
      </c>
      <c r="E39" s="23" t="s">
        <v>38</v>
      </c>
      <c r="F39" s="23"/>
      <c r="G39" s="5">
        <v>0.05</v>
      </c>
      <c r="H39" s="4">
        <f t="shared" si="0"/>
        <v>0.05</v>
      </c>
      <c r="I39" s="2"/>
      <c r="J39" s="2"/>
      <c r="K39" s="2"/>
      <c r="L39" s="2"/>
      <c r="M39" s="2"/>
      <c r="N39" s="2"/>
      <c r="O39" s="2"/>
      <c r="P39" s="2"/>
      <c r="Q39" s="2"/>
      <c r="R39" s="2"/>
      <c r="S39" s="2"/>
    </row>
    <row r="40" spans="1:19" ht="60.75" customHeight="1" outlineLevel="1">
      <c r="A40" s="85" t="s">
        <v>60</v>
      </c>
      <c r="B40" s="85" t="s">
        <v>61</v>
      </c>
      <c r="C40" s="85" t="s">
        <v>62</v>
      </c>
      <c r="D40" s="34" t="s">
        <v>63</v>
      </c>
      <c r="E40" s="23" t="s">
        <v>38</v>
      </c>
      <c r="F40" s="23"/>
      <c r="G40" s="5">
        <v>0.03</v>
      </c>
      <c r="H40" s="4">
        <f t="shared" si="0"/>
        <v>0.03</v>
      </c>
      <c r="I40" s="2"/>
      <c r="J40" s="2"/>
      <c r="K40" s="2"/>
      <c r="L40" s="2"/>
      <c r="M40" s="2"/>
      <c r="N40" s="2"/>
      <c r="O40" s="2"/>
      <c r="P40" s="2"/>
      <c r="Q40" s="2"/>
      <c r="R40" s="2"/>
      <c r="S40" s="2"/>
    </row>
    <row r="41" spans="1:19" ht="60.75" customHeight="1" outlineLevel="1">
      <c r="A41" s="142"/>
      <c r="B41" s="142"/>
      <c r="C41" s="142"/>
      <c r="D41" s="34" t="s">
        <v>64</v>
      </c>
      <c r="E41" s="23" t="s">
        <v>38</v>
      </c>
      <c r="F41" s="23"/>
      <c r="G41" s="5">
        <v>0.03</v>
      </c>
      <c r="H41" s="4">
        <f t="shared" si="0"/>
        <v>0.03</v>
      </c>
      <c r="I41" s="2"/>
      <c r="J41" s="2"/>
      <c r="K41" s="2"/>
      <c r="L41" s="2"/>
      <c r="M41" s="2"/>
      <c r="N41" s="2"/>
      <c r="O41" s="2"/>
      <c r="P41" s="2"/>
      <c r="Q41" s="2"/>
      <c r="R41" s="2"/>
      <c r="S41" s="2"/>
    </row>
    <row r="42" spans="1:19" ht="60.75" customHeight="1" outlineLevel="1">
      <c r="A42" s="85" t="s">
        <v>65</v>
      </c>
      <c r="B42" s="85" t="s">
        <v>66</v>
      </c>
      <c r="C42" s="85" t="s">
        <v>67</v>
      </c>
      <c r="D42" s="34" t="s">
        <v>68</v>
      </c>
      <c r="E42" s="23" t="s">
        <v>38</v>
      </c>
      <c r="F42" s="23"/>
      <c r="G42" s="5">
        <v>0.03</v>
      </c>
      <c r="H42" s="4">
        <f t="shared" si="0"/>
        <v>0.03</v>
      </c>
      <c r="I42" s="2"/>
      <c r="J42" s="2"/>
      <c r="K42" s="2"/>
      <c r="L42" s="2"/>
      <c r="M42" s="2"/>
      <c r="N42" s="2"/>
      <c r="O42" s="2"/>
      <c r="P42" s="2"/>
      <c r="Q42" s="2"/>
      <c r="R42" s="2"/>
      <c r="S42" s="2"/>
    </row>
    <row r="43" spans="1:19" ht="60.75" customHeight="1" outlineLevel="1">
      <c r="A43" s="142"/>
      <c r="B43" s="142"/>
      <c r="C43" s="142"/>
      <c r="D43" s="34" t="s">
        <v>69</v>
      </c>
      <c r="E43" s="23" t="s">
        <v>38</v>
      </c>
      <c r="F43" s="23"/>
      <c r="G43" s="5">
        <v>0.03</v>
      </c>
      <c r="H43" s="4">
        <f t="shared" si="0"/>
        <v>0.03</v>
      </c>
      <c r="I43" s="2"/>
      <c r="J43" s="2"/>
      <c r="K43" s="2"/>
      <c r="L43" s="2"/>
      <c r="M43" s="2"/>
      <c r="N43" s="2"/>
      <c r="O43" s="2"/>
      <c r="P43" s="2"/>
      <c r="Q43" s="2"/>
      <c r="R43" s="2"/>
      <c r="S43" s="2"/>
    </row>
    <row r="44" spans="1:19" ht="33" customHeight="1">
      <c r="A44" s="76" t="s">
        <v>18</v>
      </c>
      <c r="B44" s="77"/>
      <c r="C44" s="77"/>
      <c r="D44" s="78"/>
      <c r="E44" s="74">
        <f>SUM(H23:H43)</f>
        <v>1.0000000000000002</v>
      </c>
      <c r="F44" s="83"/>
      <c r="G44" s="33"/>
      <c r="H44" s="33"/>
      <c r="I44" s="33"/>
      <c r="J44" s="33"/>
      <c r="K44" s="33"/>
      <c r="L44" s="33"/>
      <c r="M44" s="33"/>
      <c r="N44" s="33"/>
      <c r="O44" s="33"/>
      <c r="P44" s="33"/>
      <c r="Q44" s="33"/>
      <c r="R44" s="33"/>
      <c r="S44" s="33"/>
    </row>
    <row r="45" spans="1:19" ht="33" customHeight="1">
      <c r="A45" s="30" t="s">
        <v>20</v>
      </c>
      <c r="B45" s="93" t="s">
        <v>21</v>
      </c>
      <c r="C45" s="93"/>
      <c r="D45" s="30" t="s">
        <v>22</v>
      </c>
      <c r="E45" s="93"/>
      <c r="F45" s="93"/>
      <c r="G45" s="33"/>
      <c r="H45" s="33"/>
      <c r="I45" s="33"/>
      <c r="J45" s="33"/>
      <c r="K45" s="33"/>
      <c r="L45" s="33"/>
      <c r="M45" s="33"/>
      <c r="N45" s="33"/>
      <c r="O45" s="33"/>
      <c r="P45" s="33"/>
      <c r="Q45" s="33"/>
      <c r="R45" s="33"/>
      <c r="S45" s="33"/>
    </row>
    <row r="46" spans="1:19" ht="33" customHeight="1">
      <c r="A46" s="14" t="s">
        <v>23</v>
      </c>
      <c r="B46" s="86">
        <v>1</v>
      </c>
      <c r="C46" s="87"/>
      <c r="D46" s="15" t="s">
        <v>24</v>
      </c>
      <c r="E46" s="87"/>
      <c r="F46" s="87"/>
      <c r="G46" s="33"/>
      <c r="H46" s="33"/>
      <c r="I46" s="33"/>
      <c r="J46" s="33"/>
      <c r="K46" s="33"/>
      <c r="L46" s="33"/>
      <c r="M46" s="33"/>
      <c r="N46" s="33"/>
      <c r="O46" s="33"/>
      <c r="P46" s="33"/>
      <c r="Q46" s="33"/>
      <c r="R46" s="33"/>
      <c r="S46" s="33"/>
    </row>
    <row r="47" spans="1:19" ht="33" customHeight="1">
      <c r="A47" s="14" t="s">
        <v>25</v>
      </c>
      <c r="B47" s="87" t="s">
        <v>26</v>
      </c>
      <c r="C47" s="87"/>
      <c r="D47" s="16" t="s">
        <v>27</v>
      </c>
      <c r="E47" s="96"/>
      <c r="F47" s="96"/>
      <c r="G47" s="33"/>
      <c r="H47" s="33"/>
      <c r="I47" s="33"/>
      <c r="J47" s="33"/>
      <c r="K47" s="33"/>
      <c r="L47" s="33"/>
      <c r="M47" s="33"/>
      <c r="N47" s="33"/>
      <c r="O47" s="33"/>
      <c r="P47" s="33"/>
      <c r="Q47" s="33"/>
      <c r="R47" s="33"/>
      <c r="S47" s="33"/>
    </row>
    <row r="48" spans="1:19" ht="33" customHeight="1" thickBot="1">
      <c r="A48" s="17" t="s">
        <v>28</v>
      </c>
      <c r="B48" s="84" t="s">
        <v>29</v>
      </c>
      <c r="C48" s="84"/>
      <c r="D48" s="18" t="s">
        <v>30</v>
      </c>
      <c r="E48" s="85"/>
      <c r="F48" s="85"/>
      <c r="G48" s="33"/>
      <c r="H48" s="33"/>
      <c r="I48" s="33"/>
      <c r="J48" s="33"/>
      <c r="K48" s="33"/>
      <c r="L48" s="33"/>
      <c r="M48" s="33"/>
      <c r="N48" s="33"/>
      <c r="O48" s="33"/>
      <c r="P48" s="33"/>
      <c r="Q48" s="33"/>
      <c r="R48" s="33"/>
      <c r="S48" s="33"/>
    </row>
    <row r="49" spans="1:19" ht="38.25" customHeight="1" thickBot="1">
      <c r="A49" s="105" t="s">
        <v>289</v>
      </c>
      <c r="B49" s="106"/>
      <c r="C49" s="106"/>
      <c r="D49" s="106"/>
      <c r="E49" s="106"/>
      <c r="F49" s="106"/>
      <c r="G49" s="106"/>
      <c r="H49" s="106"/>
      <c r="I49" s="106"/>
      <c r="J49" s="106"/>
      <c r="K49" s="106"/>
      <c r="L49" s="106"/>
      <c r="M49" s="106"/>
      <c r="N49" s="106"/>
      <c r="O49" s="106"/>
      <c r="P49" s="106"/>
      <c r="Q49" s="106"/>
      <c r="R49" s="106"/>
      <c r="S49" s="107"/>
    </row>
    <row r="50" spans="1:19" ht="60.75" customHeight="1" outlineLevel="1">
      <c r="A50" s="91" t="s">
        <v>1</v>
      </c>
      <c r="B50" s="91" t="s">
        <v>2</v>
      </c>
      <c r="C50" s="91" t="s">
        <v>3</v>
      </c>
      <c r="D50" s="91" t="s">
        <v>4</v>
      </c>
      <c r="E50" s="68" t="s">
        <v>5</v>
      </c>
      <c r="F50" s="68" t="s">
        <v>6</v>
      </c>
      <c r="G50" s="71" t="s">
        <v>7</v>
      </c>
      <c r="H50" s="71" t="s">
        <v>8</v>
      </c>
      <c r="I50" s="71" t="s">
        <v>9</v>
      </c>
      <c r="J50" s="68" t="s">
        <v>10</v>
      </c>
      <c r="K50" s="68" t="s">
        <v>11</v>
      </c>
      <c r="L50" s="72" t="s">
        <v>12</v>
      </c>
      <c r="M50" s="72" t="s">
        <v>13</v>
      </c>
      <c r="N50" s="72"/>
      <c r="O50" s="72" t="s">
        <v>14</v>
      </c>
      <c r="P50" s="89" t="s">
        <v>15</v>
      </c>
      <c r="Q50" s="89" t="s">
        <v>13</v>
      </c>
      <c r="R50" s="89"/>
      <c r="S50" s="89" t="s">
        <v>14</v>
      </c>
    </row>
    <row r="51" spans="1:19" ht="60.75" customHeight="1" outlineLevel="1">
      <c r="A51" s="92"/>
      <c r="B51" s="92"/>
      <c r="C51" s="92"/>
      <c r="D51" s="92"/>
      <c r="E51" s="69"/>
      <c r="F51" s="70"/>
      <c r="G51" s="69"/>
      <c r="H51" s="69"/>
      <c r="I51" s="69"/>
      <c r="J51" s="70"/>
      <c r="K51" s="70"/>
      <c r="L51" s="73"/>
      <c r="M51" s="27" t="s">
        <v>16</v>
      </c>
      <c r="N51" s="27" t="s">
        <v>17</v>
      </c>
      <c r="O51" s="73"/>
      <c r="P51" s="90"/>
      <c r="Q51" s="28" t="s">
        <v>16</v>
      </c>
      <c r="R51" s="28" t="s">
        <v>17</v>
      </c>
      <c r="S51" s="90"/>
    </row>
    <row r="52" spans="1:19" ht="51" outlineLevel="1">
      <c r="A52" s="31" t="s">
        <v>70</v>
      </c>
      <c r="B52" s="31" t="s">
        <v>71</v>
      </c>
      <c r="C52" s="31" t="s">
        <v>72</v>
      </c>
      <c r="D52" s="31" t="s">
        <v>73</v>
      </c>
      <c r="E52" s="23" t="s">
        <v>38</v>
      </c>
      <c r="F52" s="23"/>
      <c r="G52" s="6">
        <v>0.4</v>
      </c>
      <c r="H52" s="4">
        <f>IF(E52="SI",G52,IF(E52="N/A",G52,0))</f>
        <v>0.4</v>
      </c>
      <c r="I52" s="2"/>
      <c r="J52" s="2"/>
      <c r="K52" s="2"/>
      <c r="L52" s="2"/>
      <c r="M52" s="2"/>
      <c r="N52" s="2"/>
      <c r="O52" s="2"/>
      <c r="P52" s="2"/>
      <c r="Q52" s="2"/>
      <c r="R52" s="2"/>
      <c r="S52" s="2"/>
    </row>
    <row r="53" spans="1:19" ht="38.25" outlineLevel="1">
      <c r="A53" s="31" t="s">
        <v>74</v>
      </c>
      <c r="B53" s="31" t="s">
        <v>75</v>
      </c>
      <c r="C53" s="31" t="s">
        <v>76</v>
      </c>
      <c r="D53" s="31" t="s">
        <v>77</v>
      </c>
      <c r="E53" s="23" t="s">
        <v>38</v>
      </c>
      <c r="F53" s="23"/>
      <c r="G53" s="6">
        <v>0.4</v>
      </c>
      <c r="H53" s="4">
        <f t="shared" ref="H53:H55" si="1">IF(E53="SI",G53,IF(E53="N/A",G53,0))</f>
        <v>0.4</v>
      </c>
      <c r="I53" s="2"/>
      <c r="J53" s="2"/>
      <c r="K53" s="2"/>
      <c r="L53" s="2"/>
      <c r="M53" s="2"/>
      <c r="N53" s="2"/>
      <c r="O53" s="2"/>
      <c r="P53" s="2"/>
      <c r="Q53" s="2"/>
      <c r="R53" s="2"/>
      <c r="S53" s="2"/>
    </row>
    <row r="54" spans="1:19" ht="25.5" outlineLevel="1">
      <c r="A54" s="31" t="s">
        <v>78</v>
      </c>
      <c r="B54" s="31" t="s">
        <v>71</v>
      </c>
      <c r="C54" s="31" t="s">
        <v>79</v>
      </c>
      <c r="D54" s="31" t="s">
        <v>79</v>
      </c>
      <c r="E54" s="23" t="s">
        <v>38</v>
      </c>
      <c r="F54" s="23"/>
      <c r="G54" s="6">
        <v>0.1</v>
      </c>
      <c r="H54" s="4">
        <f t="shared" si="1"/>
        <v>0.1</v>
      </c>
      <c r="I54" s="2"/>
      <c r="J54" s="2"/>
      <c r="K54" s="2"/>
      <c r="L54" s="2"/>
      <c r="M54" s="2"/>
      <c r="N54" s="2"/>
      <c r="O54" s="2"/>
      <c r="P54" s="2"/>
      <c r="Q54" s="2"/>
      <c r="R54" s="2"/>
      <c r="S54" s="2"/>
    </row>
    <row r="55" spans="1:19" ht="63.75" outlineLevel="1">
      <c r="A55" s="31" t="s">
        <v>80</v>
      </c>
      <c r="B55" s="31" t="s">
        <v>81</v>
      </c>
      <c r="C55" s="31" t="s">
        <v>82</v>
      </c>
      <c r="D55" s="31" t="s">
        <v>83</v>
      </c>
      <c r="E55" s="23" t="s">
        <v>38</v>
      </c>
      <c r="F55" s="23"/>
      <c r="G55" s="6">
        <v>0.1</v>
      </c>
      <c r="H55" s="4">
        <f t="shared" si="1"/>
        <v>0.1</v>
      </c>
      <c r="I55" s="2"/>
      <c r="J55" s="2"/>
      <c r="K55" s="2"/>
      <c r="L55" s="2"/>
      <c r="M55" s="2"/>
      <c r="N55" s="2"/>
      <c r="O55" s="2"/>
      <c r="P55" s="2"/>
      <c r="Q55" s="2"/>
      <c r="R55" s="2"/>
      <c r="S55" s="2"/>
    </row>
    <row r="56" spans="1:19" ht="33" customHeight="1">
      <c r="A56" s="76" t="s">
        <v>18</v>
      </c>
      <c r="B56" s="77"/>
      <c r="C56" s="77"/>
      <c r="D56" s="78"/>
      <c r="E56" s="74">
        <f>SUM(H52:H55)</f>
        <v>1</v>
      </c>
      <c r="F56" s="75"/>
      <c r="G56" s="33"/>
      <c r="H56" s="33"/>
      <c r="I56" s="33"/>
      <c r="J56" s="33"/>
      <c r="K56" s="33"/>
      <c r="L56" s="33"/>
      <c r="M56" s="33"/>
      <c r="N56" s="33"/>
      <c r="O56" s="33"/>
      <c r="P56" s="33"/>
      <c r="Q56" s="33"/>
      <c r="R56" s="33"/>
      <c r="S56" s="33"/>
    </row>
    <row r="57" spans="1:19" ht="33" customHeight="1">
      <c r="A57" s="30" t="s">
        <v>20</v>
      </c>
      <c r="B57" s="93" t="s">
        <v>21</v>
      </c>
      <c r="C57" s="93"/>
      <c r="D57" s="30" t="s">
        <v>22</v>
      </c>
      <c r="E57" s="93"/>
      <c r="F57" s="93"/>
      <c r="G57" s="33"/>
      <c r="H57" s="33"/>
      <c r="I57" s="33"/>
      <c r="J57" s="33"/>
      <c r="K57" s="33"/>
      <c r="L57" s="33"/>
      <c r="M57" s="33"/>
      <c r="N57" s="33"/>
      <c r="O57" s="33"/>
      <c r="P57" s="33"/>
      <c r="Q57" s="33"/>
      <c r="R57" s="33"/>
      <c r="S57" s="33"/>
    </row>
    <row r="58" spans="1:19" ht="33" customHeight="1">
      <c r="A58" s="14" t="s">
        <v>23</v>
      </c>
      <c r="B58" s="86">
        <v>1</v>
      </c>
      <c r="C58" s="87"/>
      <c r="D58" s="15" t="s">
        <v>24</v>
      </c>
      <c r="E58" s="87"/>
      <c r="F58" s="87"/>
      <c r="G58" s="33"/>
      <c r="H58" s="33"/>
      <c r="I58" s="33"/>
      <c r="J58" s="33"/>
      <c r="K58" s="33"/>
      <c r="L58" s="33"/>
      <c r="M58" s="33"/>
      <c r="N58" s="33"/>
      <c r="O58" s="33"/>
      <c r="P58" s="33"/>
      <c r="Q58" s="33"/>
      <c r="R58" s="33"/>
      <c r="S58" s="33"/>
    </row>
    <row r="59" spans="1:19" ht="33" customHeight="1">
      <c r="A59" s="14" t="s">
        <v>25</v>
      </c>
      <c r="B59" s="87" t="s">
        <v>26</v>
      </c>
      <c r="C59" s="87"/>
      <c r="D59" s="16" t="s">
        <v>27</v>
      </c>
      <c r="E59" s="96"/>
      <c r="F59" s="96"/>
      <c r="G59" s="33"/>
      <c r="H59" s="33"/>
      <c r="I59" s="33"/>
      <c r="J59" s="33"/>
      <c r="K59" s="33"/>
      <c r="L59" s="33"/>
      <c r="M59" s="33"/>
      <c r="N59" s="33"/>
      <c r="O59" s="33"/>
      <c r="P59" s="33"/>
      <c r="Q59" s="33"/>
      <c r="R59" s="33"/>
      <c r="S59" s="33"/>
    </row>
    <row r="60" spans="1:19" ht="33" customHeight="1" thickBot="1">
      <c r="A60" s="17" t="s">
        <v>28</v>
      </c>
      <c r="B60" s="84" t="s">
        <v>29</v>
      </c>
      <c r="C60" s="84"/>
      <c r="D60" s="18" t="s">
        <v>30</v>
      </c>
      <c r="E60" s="85"/>
      <c r="F60" s="85"/>
      <c r="G60" s="33"/>
      <c r="H60" s="33"/>
      <c r="I60" s="33"/>
      <c r="J60" s="33"/>
      <c r="K60" s="33"/>
      <c r="L60" s="33"/>
      <c r="M60" s="33"/>
      <c r="N60" s="33"/>
      <c r="O60" s="33"/>
      <c r="P60" s="33"/>
      <c r="Q60" s="33"/>
      <c r="R60" s="33"/>
      <c r="S60" s="33"/>
    </row>
    <row r="61" spans="1:19" ht="38.25" customHeight="1">
      <c r="A61" s="118" t="s">
        <v>302</v>
      </c>
      <c r="B61" s="119"/>
      <c r="C61" s="119"/>
      <c r="D61" s="119"/>
      <c r="E61" s="119"/>
      <c r="F61" s="119"/>
      <c r="G61" s="119"/>
      <c r="H61" s="119"/>
      <c r="I61" s="119"/>
      <c r="J61" s="119"/>
      <c r="K61" s="119"/>
      <c r="L61" s="119"/>
      <c r="M61" s="119"/>
      <c r="N61" s="119"/>
      <c r="O61" s="119"/>
      <c r="P61" s="119"/>
      <c r="Q61" s="119"/>
      <c r="R61" s="119"/>
      <c r="S61" s="120"/>
    </row>
    <row r="62" spans="1:19" ht="38.25" customHeight="1">
      <c r="A62" s="88" t="s">
        <v>301</v>
      </c>
      <c r="B62" s="88"/>
      <c r="C62" s="88"/>
      <c r="D62" s="88"/>
      <c r="E62" s="88"/>
      <c r="F62" s="88"/>
      <c r="G62" s="88"/>
      <c r="H62" s="88"/>
      <c r="I62" s="88"/>
      <c r="J62" s="88"/>
      <c r="K62" s="88"/>
      <c r="L62" s="88"/>
      <c r="M62" s="88"/>
      <c r="N62" s="88"/>
      <c r="O62" s="88"/>
      <c r="P62" s="88"/>
      <c r="Q62" s="88"/>
      <c r="R62" s="88"/>
      <c r="S62" s="88"/>
    </row>
    <row r="63" spans="1:19" ht="69" customHeight="1">
      <c r="A63" s="91" t="s">
        <v>1</v>
      </c>
      <c r="B63" s="91" t="s">
        <v>2</v>
      </c>
      <c r="C63" s="91" t="s">
        <v>3</v>
      </c>
      <c r="D63" s="91" t="s">
        <v>4</v>
      </c>
      <c r="E63" s="68" t="s">
        <v>5</v>
      </c>
      <c r="F63" s="68" t="s">
        <v>6</v>
      </c>
      <c r="G63" s="71" t="s">
        <v>7</v>
      </c>
      <c r="H63" s="71" t="s">
        <v>8</v>
      </c>
      <c r="I63" s="71" t="s">
        <v>9</v>
      </c>
      <c r="J63" s="68" t="s">
        <v>10</v>
      </c>
      <c r="K63" s="68" t="s">
        <v>11</v>
      </c>
      <c r="L63" s="72" t="s">
        <v>12</v>
      </c>
      <c r="M63" s="72" t="s">
        <v>13</v>
      </c>
      <c r="N63" s="72"/>
      <c r="O63" s="72" t="s">
        <v>14</v>
      </c>
      <c r="P63" s="89" t="s">
        <v>15</v>
      </c>
      <c r="Q63" s="89" t="s">
        <v>13</v>
      </c>
      <c r="R63" s="89"/>
      <c r="S63" s="89" t="s">
        <v>14</v>
      </c>
    </row>
    <row r="64" spans="1:19" ht="30">
      <c r="A64" s="92"/>
      <c r="B64" s="92"/>
      <c r="C64" s="92"/>
      <c r="D64" s="92"/>
      <c r="E64" s="69"/>
      <c r="F64" s="70"/>
      <c r="G64" s="69"/>
      <c r="H64" s="69"/>
      <c r="I64" s="69"/>
      <c r="J64" s="70"/>
      <c r="K64" s="70"/>
      <c r="L64" s="73"/>
      <c r="M64" s="27" t="s">
        <v>16</v>
      </c>
      <c r="N64" s="27" t="s">
        <v>17</v>
      </c>
      <c r="O64" s="73"/>
      <c r="P64" s="90"/>
      <c r="Q64" s="28" t="s">
        <v>16</v>
      </c>
      <c r="R64" s="29" t="s">
        <v>17</v>
      </c>
      <c r="S64" s="90"/>
    </row>
    <row r="65" spans="1:19" ht="33" customHeight="1">
      <c r="A65" s="76" t="s">
        <v>18</v>
      </c>
      <c r="B65" s="77"/>
      <c r="C65" s="77"/>
      <c r="D65" s="78"/>
      <c r="E65" s="81">
        <v>1</v>
      </c>
      <c r="F65" s="82"/>
      <c r="G65" s="121" t="s">
        <v>84</v>
      </c>
      <c r="H65" s="122"/>
      <c r="I65" s="122"/>
      <c r="J65" s="122"/>
      <c r="K65" s="122"/>
      <c r="L65" s="122"/>
      <c r="M65" s="122"/>
      <c r="N65" s="122"/>
      <c r="O65" s="122"/>
      <c r="P65" s="122"/>
      <c r="Q65" s="122"/>
      <c r="R65" s="122"/>
      <c r="S65" s="122"/>
    </row>
    <row r="66" spans="1:19" ht="33" customHeight="1">
      <c r="A66" s="30" t="s">
        <v>20</v>
      </c>
      <c r="B66" s="93" t="s">
        <v>21</v>
      </c>
      <c r="C66" s="93"/>
      <c r="D66" s="30" t="s">
        <v>22</v>
      </c>
      <c r="E66" s="93"/>
      <c r="F66" s="93"/>
      <c r="G66" s="123"/>
      <c r="H66" s="124"/>
      <c r="I66" s="124"/>
      <c r="J66" s="124"/>
      <c r="K66" s="124"/>
      <c r="L66" s="124"/>
      <c r="M66" s="124"/>
      <c r="N66" s="124"/>
      <c r="O66" s="124"/>
      <c r="P66" s="124"/>
      <c r="Q66" s="124"/>
      <c r="R66" s="124"/>
      <c r="S66" s="124"/>
    </row>
    <row r="67" spans="1:19" ht="33" customHeight="1">
      <c r="A67" s="14" t="s">
        <v>295</v>
      </c>
      <c r="B67" s="86" t="s">
        <v>298</v>
      </c>
      <c r="C67" s="87"/>
      <c r="D67" s="15" t="s">
        <v>24</v>
      </c>
      <c r="E67" s="87"/>
      <c r="F67" s="87"/>
      <c r="G67" s="123"/>
      <c r="H67" s="124"/>
      <c r="I67" s="124"/>
      <c r="J67" s="124"/>
      <c r="K67" s="124"/>
      <c r="L67" s="124"/>
      <c r="M67" s="124"/>
      <c r="N67" s="124"/>
      <c r="O67" s="124"/>
      <c r="P67" s="124"/>
      <c r="Q67" s="124"/>
      <c r="R67" s="124"/>
      <c r="S67" s="124"/>
    </row>
    <row r="68" spans="1:19" ht="33" customHeight="1">
      <c r="A68" s="14" t="s">
        <v>297</v>
      </c>
      <c r="B68" s="87" t="s">
        <v>299</v>
      </c>
      <c r="C68" s="87"/>
      <c r="D68" s="16" t="s">
        <v>27</v>
      </c>
      <c r="E68" s="96"/>
      <c r="F68" s="96"/>
      <c r="G68" s="123"/>
      <c r="H68" s="124"/>
      <c r="I68" s="124"/>
      <c r="J68" s="124"/>
      <c r="K68" s="124"/>
      <c r="L68" s="124"/>
      <c r="M68" s="124"/>
      <c r="N68" s="124"/>
      <c r="O68" s="124"/>
      <c r="P68" s="124"/>
      <c r="Q68" s="124"/>
      <c r="R68" s="124"/>
      <c r="S68" s="124"/>
    </row>
    <row r="69" spans="1:19" ht="33" customHeight="1" thickBot="1">
      <c r="A69" s="17" t="s">
        <v>296</v>
      </c>
      <c r="B69" s="84" t="s">
        <v>300</v>
      </c>
      <c r="C69" s="84"/>
      <c r="D69" s="18" t="s">
        <v>30</v>
      </c>
      <c r="E69" s="85"/>
      <c r="F69" s="85"/>
      <c r="G69" s="125"/>
      <c r="H69" s="126"/>
      <c r="I69" s="126"/>
      <c r="J69" s="126"/>
      <c r="K69" s="126"/>
      <c r="L69" s="126"/>
      <c r="M69" s="126"/>
      <c r="N69" s="126"/>
      <c r="O69" s="126"/>
      <c r="P69" s="126"/>
      <c r="Q69" s="126"/>
      <c r="R69" s="126"/>
      <c r="S69" s="126"/>
    </row>
    <row r="70" spans="1:19" customFormat="1" ht="33" customHeight="1">
      <c r="A70" s="88" t="s">
        <v>303</v>
      </c>
      <c r="B70" s="88"/>
      <c r="C70" s="88"/>
      <c r="D70" s="88"/>
      <c r="E70" s="88"/>
      <c r="F70" s="88"/>
      <c r="G70" s="88"/>
      <c r="H70" s="88"/>
      <c r="I70" s="88"/>
      <c r="J70" s="88"/>
      <c r="K70" s="88"/>
      <c r="L70" s="88"/>
      <c r="M70" s="88"/>
      <c r="N70" s="88"/>
      <c r="O70" s="88"/>
      <c r="P70" s="88"/>
      <c r="Q70" s="88"/>
      <c r="R70" s="88"/>
      <c r="S70" s="88"/>
    </row>
    <row r="71" spans="1:19" customFormat="1" ht="33" customHeight="1">
      <c r="A71" s="91" t="s">
        <v>1</v>
      </c>
      <c r="B71" s="91" t="s">
        <v>2</v>
      </c>
      <c r="C71" s="91" t="s">
        <v>3</v>
      </c>
      <c r="D71" s="91" t="s">
        <v>4</v>
      </c>
      <c r="E71" s="68" t="s">
        <v>5</v>
      </c>
      <c r="F71" s="68" t="s">
        <v>6</v>
      </c>
      <c r="G71" s="71" t="s">
        <v>7</v>
      </c>
      <c r="H71" s="71" t="s">
        <v>8</v>
      </c>
      <c r="I71" s="71" t="s">
        <v>9</v>
      </c>
      <c r="J71" s="68" t="s">
        <v>10</v>
      </c>
      <c r="K71" s="68" t="s">
        <v>11</v>
      </c>
      <c r="L71" s="72" t="s">
        <v>12</v>
      </c>
      <c r="M71" s="72" t="s">
        <v>13</v>
      </c>
      <c r="N71" s="72"/>
      <c r="O71" s="72" t="s">
        <v>14</v>
      </c>
      <c r="P71" s="89" t="s">
        <v>15</v>
      </c>
      <c r="Q71" s="89" t="s">
        <v>13</v>
      </c>
      <c r="R71" s="89"/>
      <c r="S71" s="89" t="s">
        <v>14</v>
      </c>
    </row>
    <row r="72" spans="1:19" customFormat="1" ht="33" customHeight="1">
      <c r="A72" s="92"/>
      <c r="B72" s="92"/>
      <c r="C72" s="92"/>
      <c r="D72" s="92"/>
      <c r="E72" s="69"/>
      <c r="F72" s="70"/>
      <c r="G72" s="69"/>
      <c r="H72" s="69"/>
      <c r="I72" s="69"/>
      <c r="J72" s="70"/>
      <c r="K72" s="70"/>
      <c r="L72" s="73"/>
      <c r="M72" s="27" t="s">
        <v>16</v>
      </c>
      <c r="N72" s="27" t="s">
        <v>17</v>
      </c>
      <c r="O72" s="73"/>
      <c r="P72" s="90"/>
      <c r="Q72" s="28" t="s">
        <v>16</v>
      </c>
      <c r="R72" s="29" t="s">
        <v>17</v>
      </c>
      <c r="S72" s="90"/>
    </row>
    <row r="73" spans="1:19" customFormat="1" ht="33" customHeight="1">
      <c r="A73" s="76" t="s">
        <v>18</v>
      </c>
      <c r="B73" s="77"/>
      <c r="C73" s="77"/>
      <c r="D73" s="78"/>
      <c r="E73" s="81">
        <v>1</v>
      </c>
      <c r="F73" s="82"/>
      <c r="G73" s="121" t="s">
        <v>84</v>
      </c>
      <c r="H73" s="122"/>
      <c r="I73" s="122"/>
      <c r="J73" s="122"/>
      <c r="K73" s="122"/>
      <c r="L73" s="122"/>
      <c r="M73" s="122"/>
      <c r="N73" s="122"/>
      <c r="O73" s="122"/>
      <c r="P73" s="122"/>
      <c r="Q73" s="122"/>
      <c r="R73" s="122"/>
      <c r="S73" s="122"/>
    </row>
    <row r="74" spans="1:19" customFormat="1" ht="33" customHeight="1">
      <c r="A74" s="30" t="s">
        <v>20</v>
      </c>
      <c r="B74" s="93" t="s">
        <v>21</v>
      </c>
      <c r="C74" s="93"/>
      <c r="D74" s="30" t="s">
        <v>22</v>
      </c>
      <c r="E74" s="93"/>
      <c r="F74" s="93"/>
      <c r="G74" s="123"/>
      <c r="H74" s="124"/>
      <c r="I74" s="124"/>
      <c r="J74" s="124"/>
      <c r="K74" s="124"/>
      <c r="L74" s="124"/>
      <c r="M74" s="124"/>
      <c r="N74" s="124"/>
      <c r="O74" s="124"/>
      <c r="P74" s="124"/>
      <c r="Q74" s="124"/>
      <c r="R74" s="124"/>
      <c r="S74" s="124"/>
    </row>
    <row r="75" spans="1:19" customFormat="1" ht="33" customHeight="1">
      <c r="A75" s="14" t="s">
        <v>295</v>
      </c>
      <c r="B75" s="86" t="s">
        <v>298</v>
      </c>
      <c r="C75" s="87"/>
      <c r="D75" s="15" t="s">
        <v>24</v>
      </c>
      <c r="E75" s="87"/>
      <c r="F75" s="87"/>
      <c r="G75" s="123"/>
      <c r="H75" s="124"/>
      <c r="I75" s="124"/>
      <c r="J75" s="124"/>
      <c r="K75" s="124"/>
      <c r="L75" s="124"/>
      <c r="M75" s="124"/>
      <c r="N75" s="124"/>
      <c r="O75" s="124"/>
      <c r="P75" s="124"/>
      <c r="Q75" s="124"/>
      <c r="R75" s="124"/>
      <c r="S75" s="124"/>
    </row>
    <row r="76" spans="1:19" customFormat="1" ht="33" customHeight="1">
      <c r="A76" s="14" t="s">
        <v>297</v>
      </c>
      <c r="B76" s="87" t="s">
        <v>299</v>
      </c>
      <c r="C76" s="87"/>
      <c r="D76" s="16" t="s">
        <v>27</v>
      </c>
      <c r="E76" s="96"/>
      <c r="F76" s="96"/>
      <c r="G76" s="123"/>
      <c r="H76" s="124"/>
      <c r="I76" s="124"/>
      <c r="J76" s="124"/>
      <c r="K76" s="124"/>
      <c r="L76" s="124"/>
      <c r="M76" s="124"/>
      <c r="N76" s="124"/>
      <c r="O76" s="124"/>
      <c r="P76" s="124"/>
      <c r="Q76" s="124"/>
      <c r="R76" s="124"/>
      <c r="S76" s="124"/>
    </row>
    <row r="77" spans="1:19" customFormat="1" ht="33" customHeight="1" thickBot="1">
      <c r="A77" s="17" t="s">
        <v>296</v>
      </c>
      <c r="B77" s="84" t="s">
        <v>300</v>
      </c>
      <c r="C77" s="84"/>
      <c r="D77" s="18" t="s">
        <v>30</v>
      </c>
      <c r="E77" s="85"/>
      <c r="F77" s="85"/>
      <c r="G77" s="125"/>
      <c r="H77" s="126"/>
      <c r="I77" s="126"/>
      <c r="J77" s="126"/>
      <c r="K77" s="126"/>
      <c r="L77" s="126"/>
      <c r="M77" s="126"/>
      <c r="N77" s="126"/>
      <c r="O77" s="126"/>
      <c r="P77" s="126"/>
      <c r="Q77" s="126"/>
      <c r="R77" s="126"/>
      <c r="S77" s="126"/>
    </row>
    <row r="78" spans="1:19" ht="38.25" customHeight="1" thickBot="1">
      <c r="A78" s="102" t="s">
        <v>290</v>
      </c>
      <c r="B78" s="103"/>
      <c r="C78" s="103"/>
      <c r="D78" s="103"/>
      <c r="E78" s="103"/>
      <c r="F78" s="103"/>
      <c r="G78" s="103"/>
      <c r="H78" s="103"/>
      <c r="I78" s="103"/>
      <c r="J78" s="103"/>
      <c r="K78" s="103"/>
      <c r="L78" s="103"/>
      <c r="M78" s="103"/>
      <c r="N78" s="103"/>
      <c r="O78" s="103"/>
      <c r="P78" s="103"/>
      <c r="Q78" s="103"/>
      <c r="R78" s="103"/>
      <c r="S78" s="104"/>
    </row>
    <row r="79" spans="1:19" ht="30.75" customHeight="1" outlineLevel="2" thickBot="1">
      <c r="A79" s="110" t="s">
        <v>85</v>
      </c>
      <c r="B79" s="111"/>
      <c r="C79" s="111"/>
      <c r="D79" s="111"/>
      <c r="E79" s="111"/>
      <c r="F79" s="111"/>
      <c r="G79" s="111"/>
      <c r="H79" s="111"/>
      <c r="I79" s="111"/>
      <c r="J79" s="111"/>
      <c r="K79" s="111"/>
      <c r="L79" s="111"/>
      <c r="M79" s="111"/>
      <c r="N79" s="111"/>
      <c r="O79" s="111"/>
      <c r="P79" s="111"/>
      <c r="Q79" s="111"/>
      <c r="R79" s="111"/>
      <c r="S79" s="112"/>
    </row>
    <row r="80" spans="1:19" ht="33.75" customHeight="1" outlineLevel="2">
      <c r="A80" s="91" t="s">
        <v>1</v>
      </c>
      <c r="B80" s="91" t="s">
        <v>2</v>
      </c>
      <c r="C80" s="91" t="s">
        <v>3</v>
      </c>
      <c r="D80" s="91" t="s">
        <v>4</v>
      </c>
      <c r="E80" s="68" t="s">
        <v>5</v>
      </c>
      <c r="F80" s="68" t="s">
        <v>6</v>
      </c>
      <c r="G80" s="71" t="s">
        <v>7</v>
      </c>
      <c r="H80" s="71" t="s">
        <v>8</v>
      </c>
      <c r="I80" s="71" t="s">
        <v>9</v>
      </c>
      <c r="J80" s="68" t="s">
        <v>10</v>
      </c>
      <c r="K80" s="68" t="s">
        <v>11</v>
      </c>
      <c r="L80" s="72" t="s">
        <v>12</v>
      </c>
      <c r="M80" s="72" t="s">
        <v>13</v>
      </c>
      <c r="N80" s="72"/>
      <c r="O80" s="72" t="s">
        <v>14</v>
      </c>
      <c r="P80" s="89" t="s">
        <v>15</v>
      </c>
      <c r="Q80" s="89" t="s">
        <v>13</v>
      </c>
      <c r="R80" s="89"/>
      <c r="S80" s="89" t="s">
        <v>14</v>
      </c>
    </row>
    <row r="81" spans="1:19" ht="50.25" customHeight="1" outlineLevel="2">
      <c r="A81" s="92"/>
      <c r="B81" s="92"/>
      <c r="C81" s="92"/>
      <c r="D81" s="92"/>
      <c r="E81" s="69"/>
      <c r="F81" s="70"/>
      <c r="G81" s="69"/>
      <c r="H81" s="69"/>
      <c r="I81" s="69"/>
      <c r="J81" s="70"/>
      <c r="K81" s="70"/>
      <c r="L81" s="73"/>
      <c r="M81" s="27" t="s">
        <v>16</v>
      </c>
      <c r="N81" s="27" t="s">
        <v>17</v>
      </c>
      <c r="O81" s="73"/>
      <c r="P81" s="90"/>
      <c r="Q81" s="28" t="s">
        <v>16</v>
      </c>
      <c r="R81" s="29" t="s">
        <v>17</v>
      </c>
      <c r="S81" s="90"/>
    </row>
    <row r="82" spans="1:19" ht="76.5" outlineLevel="2">
      <c r="A82" s="35" t="s">
        <v>86</v>
      </c>
      <c r="B82" s="35" t="s">
        <v>87</v>
      </c>
      <c r="C82" s="35" t="s">
        <v>88</v>
      </c>
      <c r="D82" s="35" t="s">
        <v>89</v>
      </c>
      <c r="E82" s="23" t="s">
        <v>38</v>
      </c>
      <c r="F82" s="23"/>
      <c r="G82" s="6">
        <v>0.05</v>
      </c>
      <c r="H82" s="4">
        <f t="shared" ref="H82:H87" si="2">IF(E82="SI",G82,IF(E82="N/A",G82,0))</f>
        <v>0.05</v>
      </c>
      <c r="I82" s="2"/>
      <c r="J82" s="2"/>
      <c r="K82" s="2"/>
      <c r="L82" s="2"/>
      <c r="M82" s="2"/>
      <c r="N82" s="2"/>
      <c r="O82" s="2"/>
      <c r="P82" s="2"/>
      <c r="Q82" s="2"/>
      <c r="R82" s="2"/>
      <c r="S82" s="2"/>
    </row>
    <row r="83" spans="1:19" ht="50.25" customHeight="1" outlineLevel="2">
      <c r="A83" s="35" t="s">
        <v>90</v>
      </c>
      <c r="B83" s="35" t="s">
        <v>87</v>
      </c>
      <c r="C83" s="35" t="s">
        <v>91</v>
      </c>
      <c r="D83" s="35" t="s">
        <v>92</v>
      </c>
      <c r="E83" s="23" t="s">
        <v>38</v>
      </c>
      <c r="F83" s="23"/>
      <c r="G83" s="7">
        <v>0.1</v>
      </c>
      <c r="H83" s="4">
        <f t="shared" si="2"/>
        <v>0.1</v>
      </c>
      <c r="I83" s="2"/>
      <c r="J83" s="2"/>
      <c r="K83" s="2"/>
      <c r="L83" s="2"/>
      <c r="M83" s="2"/>
      <c r="N83" s="2"/>
      <c r="O83" s="2"/>
      <c r="P83" s="2"/>
      <c r="Q83" s="2"/>
      <c r="R83" s="2"/>
      <c r="S83" s="2"/>
    </row>
    <row r="84" spans="1:19" ht="38.25" outlineLevel="2">
      <c r="A84" s="36" t="s">
        <v>93</v>
      </c>
      <c r="B84" s="36" t="s">
        <v>94</v>
      </c>
      <c r="C84" s="36" t="s">
        <v>95</v>
      </c>
      <c r="D84" s="36" t="s">
        <v>95</v>
      </c>
      <c r="E84" s="23" t="s">
        <v>38</v>
      </c>
      <c r="F84" s="23"/>
      <c r="G84" s="7">
        <v>0.05</v>
      </c>
      <c r="H84" s="4">
        <f t="shared" si="2"/>
        <v>0.05</v>
      </c>
      <c r="I84" s="2"/>
      <c r="J84" s="2"/>
      <c r="K84" s="2"/>
      <c r="L84" s="2"/>
      <c r="M84" s="2"/>
      <c r="N84" s="2"/>
      <c r="O84" s="2"/>
      <c r="P84" s="2"/>
      <c r="Q84" s="2"/>
      <c r="R84" s="2"/>
      <c r="S84" s="2"/>
    </row>
    <row r="85" spans="1:19" ht="63.75" outlineLevel="2">
      <c r="A85" s="35" t="s">
        <v>96</v>
      </c>
      <c r="B85" s="35" t="s">
        <v>87</v>
      </c>
      <c r="C85" s="35" t="s">
        <v>97</v>
      </c>
      <c r="D85" s="35" t="s">
        <v>98</v>
      </c>
      <c r="E85" s="23" t="s">
        <v>38</v>
      </c>
      <c r="F85" s="23"/>
      <c r="G85" s="7">
        <v>0.1</v>
      </c>
      <c r="H85" s="4">
        <f t="shared" si="2"/>
        <v>0.1</v>
      </c>
      <c r="I85" s="2"/>
      <c r="J85" s="2"/>
      <c r="K85" s="2"/>
      <c r="L85" s="2"/>
      <c r="M85" s="2"/>
      <c r="N85" s="2"/>
      <c r="O85" s="2"/>
      <c r="P85" s="2"/>
      <c r="Q85" s="2"/>
      <c r="R85" s="2"/>
      <c r="S85" s="2"/>
    </row>
    <row r="86" spans="1:19" ht="51" outlineLevel="2">
      <c r="A86" s="35" t="s">
        <v>99</v>
      </c>
      <c r="B86" s="35" t="s">
        <v>87</v>
      </c>
      <c r="C86" s="35" t="s">
        <v>100</v>
      </c>
      <c r="D86" s="35" t="s">
        <v>101</v>
      </c>
      <c r="E86" s="23" t="s">
        <v>38</v>
      </c>
      <c r="F86" s="23"/>
      <c r="G86" s="7">
        <v>0.6</v>
      </c>
      <c r="H86" s="4">
        <f t="shared" si="2"/>
        <v>0.6</v>
      </c>
      <c r="I86" s="2"/>
      <c r="J86" s="2"/>
      <c r="K86" s="2"/>
      <c r="L86" s="2"/>
      <c r="M86" s="2"/>
      <c r="N86" s="2"/>
      <c r="O86" s="2"/>
      <c r="P86" s="2"/>
      <c r="Q86" s="2"/>
      <c r="R86" s="2"/>
      <c r="S86" s="2"/>
    </row>
    <row r="87" spans="1:19" ht="90" outlineLevel="2" thickBot="1">
      <c r="A87" s="37" t="s">
        <v>102</v>
      </c>
      <c r="B87" s="37" t="s">
        <v>103</v>
      </c>
      <c r="C87" s="37" t="s">
        <v>104</v>
      </c>
      <c r="D87" s="37" t="s">
        <v>105</v>
      </c>
      <c r="E87" s="23" t="s">
        <v>38</v>
      </c>
      <c r="F87" s="24"/>
      <c r="G87" s="8">
        <v>0.1</v>
      </c>
      <c r="H87" s="4">
        <f t="shared" si="2"/>
        <v>0.1</v>
      </c>
      <c r="I87" s="25"/>
      <c r="J87" s="25"/>
      <c r="K87" s="25"/>
      <c r="L87" s="25"/>
      <c r="M87" s="25"/>
      <c r="N87" s="25"/>
      <c r="O87" s="25"/>
      <c r="P87" s="25"/>
      <c r="Q87" s="25"/>
      <c r="R87" s="25"/>
      <c r="S87" s="25"/>
    </row>
    <row r="88" spans="1:19" ht="29.25" customHeight="1" outlineLevel="2" thickBot="1">
      <c r="A88" s="110" t="s">
        <v>106</v>
      </c>
      <c r="B88" s="111"/>
      <c r="C88" s="111"/>
      <c r="D88" s="111"/>
      <c r="E88" s="111"/>
      <c r="F88" s="111"/>
      <c r="G88" s="111"/>
      <c r="H88" s="111"/>
      <c r="I88" s="111"/>
      <c r="J88" s="111"/>
      <c r="K88" s="111"/>
      <c r="L88" s="111"/>
      <c r="M88" s="111"/>
      <c r="N88" s="111"/>
      <c r="O88" s="111"/>
      <c r="P88" s="111"/>
      <c r="Q88" s="111"/>
      <c r="R88" s="111"/>
      <c r="S88" s="112"/>
    </row>
    <row r="89" spans="1:19" ht="33.75" customHeight="1" outlineLevel="2">
      <c r="A89" s="91" t="s">
        <v>1</v>
      </c>
      <c r="B89" s="91" t="s">
        <v>2</v>
      </c>
      <c r="C89" s="91" t="s">
        <v>3</v>
      </c>
      <c r="D89" s="91" t="s">
        <v>4</v>
      </c>
      <c r="E89" s="68" t="s">
        <v>5</v>
      </c>
      <c r="F89" s="68" t="s">
        <v>6</v>
      </c>
      <c r="G89" s="68" t="s">
        <v>7</v>
      </c>
      <c r="H89" s="71" t="s">
        <v>8</v>
      </c>
      <c r="I89" s="71" t="s">
        <v>9</v>
      </c>
      <c r="J89" s="68" t="s">
        <v>10</v>
      </c>
      <c r="K89" s="68" t="s">
        <v>11</v>
      </c>
      <c r="L89" s="72" t="s">
        <v>12</v>
      </c>
      <c r="M89" s="72" t="s">
        <v>13</v>
      </c>
      <c r="N89" s="72"/>
      <c r="O89" s="72" t="s">
        <v>14</v>
      </c>
      <c r="P89" s="89" t="s">
        <v>15</v>
      </c>
      <c r="Q89" s="89" t="s">
        <v>13</v>
      </c>
      <c r="R89" s="89"/>
      <c r="S89" s="89" t="s">
        <v>14</v>
      </c>
    </row>
    <row r="90" spans="1:19" ht="50.25" customHeight="1" outlineLevel="2">
      <c r="A90" s="92"/>
      <c r="B90" s="92"/>
      <c r="C90" s="92"/>
      <c r="D90" s="92"/>
      <c r="E90" s="69"/>
      <c r="F90" s="70"/>
      <c r="G90" s="70"/>
      <c r="H90" s="69"/>
      <c r="I90" s="69"/>
      <c r="J90" s="70"/>
      <c r="K90" s="70"/>
      <c r="L90" s="73"/>
      <c r="M90" s="27" t="s">
        <v>16</v>
      </c>
      <c r="N90" s="27" t="s">
        <v>17</v>
      </c>
      <c r="O90" s="73"/>
      <c r="P90" s="90"/>
      <c r="Q90" s="28" t="s">
        <v>16</v>
      </c>
      <c r="R90" s="29" t="s">
        <v>17</v>
      </c>
      <c r="S90" s="90"/>
    </row>
    <row r="91" spans="1:19" ht="178.5" outlineLevel="2">
      <c r="A91" s="38" t="s">
        <v>107</v>
      </c>
      <c r="B91" s="139" t="s">
        <v>108</v>
      </c>
      <c r="C91" s="39" t="s">
        <v>109</v>
      </c>
      <c r="D91" s="39" t="s">
        <v>110</v>
      </c>
      <c r="E91" s="23" t="s">
        <v>38</v>
      </c>
      <c r="F91" s="23"/>
      <c r="G91" s="9">
        <v>0.1</v>
      </c>
      <c r="H91" s="4">
        <f t="shared" ref="H91:H97" si="3">IF(E91="SI",G91,IF(E91="N/A",G91,0))</f>
        <v>0.1</v>
      </c>
      <c r="I91" s="2"/>
      <c r="J91" s="2"/>
      <c r="K91" s="2"/>
      <c r="L91" s="2"/>
      <c r="M91" s="2"/>
      <c r="N91" s="2"/>
      <c r="O91" s="2"/>
      <c r="P91" s="2"/>
      <c r="Q91" s="2"/>
      <c r="R91" s="2"/>
      <c r="S91" s="2"/>
    </row>
    <row r="92" spans="1:19" ht="63.75" outlineLevel="2">
      <c r="A92" s="139" t="s">
        <v>111</v>
      </c>
      <c r="B92" s="140"/>
      <c r="C92" s="39" t="s">
        <v>112</v>
      </c>
      <c r="D92" s="39" t="s">
        <v>113</v>
      </c>
      <c r="E92" s="23" t="s">
        <v>38</v>
      </c>
      <c r="F92" s="23"/>
      <c r="G92" s="9">
        <v>0.15</v>
      </c>
      <c r="H92" s="4">
        <f t="shared" si="3"/>
        <v>0.15</v>
      </c>
      <c r="I92" s="2"/>
      <c r="J92" s="2"/>
      <c r="K92" s="2"/>
      <c r="L92" s="2"/>
      <c r="M92" s="2"/>
      <c r="N92" s="2"/>
      <c r="O92" s="2"/>
      <c r="P92" s="2"/>
      <c r="Q92" s="2"/>
      <c r="R92" s="2"/>
      <c r="S92" s="2"/>
    </row>
    <row r="93" spans="1:19" ht="63.75" outlineLevel="2">
      <c r="A93" s="141"/>
      <c r="B93" s="140"/>
      <c r="C93" s="39" t="s">
        <v>114</v>
      </c>
      <c r="D93" s="39" t="s">
        <v>115</v>
      </c>
      <c r="E93" s="23" t="s">
        <v>38</v>
      </c>
      <c r="F93" s="23"/>
      <c r="G93" s="9">
        <v>0.15</v>
      </c>
      <c r="H93" s="4">
        <f t="shared" si="3"/>
        <v>0.15</v>
      </c>
      <c r="I93" s="2"/>
      <c r="J93" s="2"/>
      <c r="K93" s="2"/>
      <c r="L93" s="2"/>
      <c r="M93" s="2"/>
      <c r="N93" s="2"/>
      <c r="O93" s="2"/>
      <c r="P93" s="2"/>
      <c r="Q93" s="2"/>
      <c r="R93" s="2"/>
      <c r="S93" s="2"/>
    </row>
    <row r="94" spans="1:19" ht="25.5" outlineLevel="2">
      <c r="A94" s="139" t="s">
        <v>116</v>
      </c>
      <c r="B94" s="140"/>
      <c r="C94" s="39" t="s">
        <v>117</v>
      </c>
      <c r="D94" s="39" t="s">
        <v>118</v>
      </c>
      <c r="E94" s="23" t="s">
        <v>38</v>
      </c>
      <c r="F94" s="23"/>
      <c r="G94" s="9">
        <v>0.15</v>
      </c>
      <c r="H94" s="4">
        <f t="shared" si="3"/>
        <v>0.15</v>
      </c>
      <c r="I94" s="2"/>
      <c r="J94" s="2"/>
      <c r="K94" s="2"/>
      <c r="L94" s="2"/>
      <c r="M94" s="2"/>
      <c r="N94" s="2"/>
      <c r="O94" s="2"/>
      <c r="P94" s="2"/>
      <c r="Q94" s="2"/>
      <c r="R94" s="2"/>
      <c r="S94" s="2"/>
    </row>
    <row r="95" spans="1:19" ht="18.75" outlineLevel="2">
      <c r="A95" s="140"/>
      <c r="B95" s="140"/>
      <c r="C95" s="39" t="s">
        <v>119</v>
      </c>
      <c r="D95" s="39" t="s">
        <v>120</v>
      </c>
      <c r="E95" s="23" t="s">
        <v>38</v>
      </c>
      <c r="F95" s="23"/>
      <c r="G95" s="9">
        <v>0.15</v>
      </c>
      <c r="H95" s="4">
        <f t="shared" si="3"/>
        <v>0.15</v>
      </c>
      <c r="I95" s="2"/>
      <c r="J95" s="2"/>
      <c r="K95" s="2"/>
      <c r="L95" s="2"/>
      <c r="M95" s="2"/>
      <c r="N95" s="2"/>
      <c r="O95" s="2"/>
      <c r="P95" s="2"/>
      <c r="Q95" s="2"/>
      <c r="R95" s="2"/>
      <c r="S95" s="2"/>
    </row>
    <row r="96" spans="1:19" ht="38.25" outlineLevel="2">
      <c r="A96" s="141"/>
      <c r="B96" s="140"/>
      <c r="C96" s="39" t="s">
        <v>121</v>
      </c>
      <c r="D96" s="39" t="s">
        <v>122</v>
      </c>
      <c r="E96" s="23" t="s">
        <v>38</v>
      </c>
      <c r="F96" s="23"/>
      <c r="G96" s="9">
        <v>0.15</v>
      </c>
      <c r="H96" s="4">
        <f t="shared" si="3"/>
        <v>0.15</v>
      </c>
      <c r="I96" s="2"/>
      <c r="J96" s="2"/>
      <c r="K96" s="2"/>
      <c r="L96" s="2"/>
      <c r="M96" s="2"/>
      <c r="N96" s="2"/>
      <c r="O96" s="2"/>
      <c r="P96" s="2"/>
      <c r="Q96" s="2"/>
      <c r="R96" s="2"/>
      <c r="S96" s="2"/>
    </row>
    <row r="97" spans="1:19" ht="39" outlineLevel="2" thickBot="1">
      <c r="A97" s="39" t="s">
        <v>123</v>
      </c>
      <c r="B97" s="141"/>
      <c r="C97" s="39" t="s">
        <v>124</v>
      </c>
      <c r="D97" s="39" t="s">
        <v>125</v>
      </c>
      <c r="E97" s="23" t="s">
        <v>38</v>
      </c>
      <c r="F97" s="24"/>
      <c r="G97" s="10">
        <v>0.15</v>
      </c>
      <c r="H97" s="4">
        <f t="shared" si="3"/>
        <v>0.15</v>
      </c>
      <c r="I97" s="25"/>
      <c r="J97" s="25"/>
      <c r="K97" s="25"/>
      <c r="L97" s="25"/>
      <c r="M97" s="25"/>
      <c r="N97" s="25"/>
      <c r="O97" s="25"/>
      <c r="P97" s="25"/>
      <c r="Q97" s="25"/>
      <c r="R97" s="25"/>
      <c r="S97" s="25"/>
    </row>
    <row r="98" spans="1:19" ht="27.75" customHeight="1" outlineLevel="2" thickBot="1">
      <c r="A98" s="115" t="s">
        <v>126</v>
      </c>
      <c r="B98" s="116"/>
      <c r="C98" s="116"/>
      <c r="D98" s="116"/>
      <c r="E98" s="116"/>
      <c r="F98" s="116"/>
      <c r="G98" s="116"/>
      <c r="H98" s="116"/>
      <c r="I98" s="116"/>
      <c r="J98" s="116"/>
      <c r="K98" s="116"/>
      <c r="L98" s="116"/>
      <c r="M98" s="116"/>
      <c r="N98" s="116"/>
      <c r="O98" s="116"/>
      <c r="P98" s="116"/>
      <c r="Q98" s="116"/>
      <c r="R98" s="116"/>
      <c r="S98" s="117"/>
    </row>
    <row r="99" spans="1:19" ht="33.75" customHeight="1" outlineLevel="2">
      <c r="A99" s="91" t="s">
        <v>1</v>
      </c>
      <c r="B99" s="91" t="s">
        <v>2</v>
      </c>
      <c r="C99" s="91" t="s">
        <v>3</v>
      </c>
      <c r="D99" s="91" t="s">
        <v>4</v>
      </c>
      <c r="E99" s="68" t="s">
        <v>5</v>
      </c>
      <c r="F99" s="68" t="s">
        <v>6</v>
      </c>
      <c r="G99" s="68" t="s">
        <v>7</v>
      </c>
      <c r="H99" s="71" t="s">
        <v>8</v>
      </c>
      <c r="I99" s="71" t="s">
        <v>9</v>
      </c>
      <c r="J99" s="68" t="s">
        <v>10</v>
      </c>
      <c r="K99" s="68" t="s">
        <v>11</v>
      </c>
      <c r="L99" s="72" t="s">
        <v>12</v>
      </c>
      <c r="M99" s="72" t="s">
        <v>13</v>
      </c>
      <c r="N99" s="72"/>
      <c r="O99" s="72" t="s">
        <v>14</v>
      </c>
      <c r="P99" s="89" t="s">
        <v>15</v>
      </c>
      <c r="Q99" s="89" t="s">
        <v>13</v>
      </c>
      <c r="R99" s="89"/>
      <c r="S99" s="89" t="s">
        <v>14</v>
      </c>
    </row>
    <row r="100" spans="1:19" ht="50.25" customHeight="1" outlineLevel="2">
      <c r="A100" s="92"/>
      <c r="B100" s="92"/>
      <c r="C100" s="92"/>
      <c r="D100" s="92"/>
      <c r="E100" s="69"/>
      <c r="F100" s="70"/>
      <c r="G100" s="70"/>
      <c r="H100" s="69"/>
      <c r="I100" s="69"/>
      <c r="J100" s="70"/>
      <c r="K100" s="70"/>
      <c r="L100" s="73"/>
      <c r="M100" s="27" t="s">
        <v>16</v>
      </c>
      <c r="N100" s="27" t="s">
        <v>17</v>
      </c>
      <c r="O100" s="73"/>
      <c r="P100" s="90"/>
      <c r="Q100" s="28" t="s">
        <v>16</v>
      </c>
      <c r="R100" s="29" t="s">
        <v>17</v>
      </c>
      <c r="S100" s="90"/>
    </row>
    <row r="101" spans="1:19" ht="75" customHeight="1" outlineLevel="2">
      <c r="A101" s="31" t="s">
        <v>127</v>
      </c>
      <c r="B101" s="32" t="s">
        <v>128</v>
      </c>
      <c r="C101" s="31" t="s">
        <v>129</v>
      </c>
      <c r="D101" s="31" t="s">
        <v>130</v>
      </c>
      <c r="E101" s="23" t="s">
        <v>38</v>
      </c>
      <c r="F101" s="23"/>
      <c r="G101" s="11">
        <v>1</v>
      </c>
      <c r="H101" s="67">
        <v>1</v>
      </c>
      <c r="I101" s="2"/>
      <c r="J101" s="2"/>
      <c r="K101" s="2"/>
      <c r="L101" s="2"/>
      <c r="M101" s="2"/>
      <c r="N101" s="2"/>
      <c r="O101" s="2"/>
      <c r="P101" s="2"/>
      <c r="Q101" s="2"/>
      <c r="R101" s="2"/>
      <c r="S101" s="2"/>
    </row>
    <row r="102" spans="1:19" ht="33" customHeight="1">
      <c r="A102" s="76" t="s">
        <v>131</v>
      </c>
      <c r="B102" s="77"/>
      <c r="C102" s="77"/>
      <c r="D102" s="78"/>
      <c r="E102" s="74">
        <f>SUM(H82:H87,H91:H97,H101:H101)/3</f>
        <v>0.99999999999999989</v>
      </c>
      <c r="F102" s="75"/>
      <c r="G102" s="33"/>
      <c r="H102" s="33"/>
      <c r="I102" s="33"/>
      <c r="J102" s="33"/>
      <c r="K102" s="33"/>
      <c r="L102" s="33"/>
      <c r="M102" s="33"/>
      <c r="N102" s="33"/>
      <c r="O102" s="33"/>
      <c r="P102" s="33"/>
      <c r="Q102" s="33"/>
      <c r="R102" s="33"/>
      <c r="S102" s="33"/>
    </row>
    <row r="103" spans="1:19" ht="33" customHeight="1">
      <c r="A103" s="30" t="s">
        <v>20</v>
      </c>
      <c r="B103" s="93" t="s">
        <v>21</v>
      </c>
      <c r="C103" s="93"/>
      <c r="D103" s="30" t="s">
        <v>22</v>
      </c>
      <c r="E103" s="93"/>
      <c r="F103" s="93"/>
      <c r="G103" s="33"/>
      <c r="H103" s="33"/>
      <c r="I103" s="33"/>
      <c r="J103" s="33"/>
      <c r="K103" s="33"/>
      <c r="L103" s="33"/>
      <c r="M103" s="33"/>
      <c r="N103" s="33"/>
      <c r="O103" s="33"/>
      <c r="P103" s="33"/>
      <c r="Q103" s="33"/>
      <c r="R103" s="33"/>
      <c r="S103" s="33"/>
    </row>
    <row r="104" spans="1:19" ht="33" customHeight="1">
      <c r="A104" s="14" t="s">
        <v>23</v>
      </c>
      <c r="B104" s="86">
        <v>1</v>
      </c>
      <c r="C104" s="87"/>
      <c r="D104" s="15" t="s">
        <v>24</v>
      </c>
      <c r="E104" s="87"/>
      <c r="F104" s="87"/>
      <c r="G104" s="33"/>
      <c r="H104" s="33"/>
      <c r="I104" s="33"/>
      <c r="J104" s="33"/>
      <c r="K104" s="33"/>
      <c r="L104" s="33"/>
      <c r="M104" s="33"/>
      <c r="N104" s="33"/>
      <c r="O104" s="33"/>
      <c r="P104" s="33"/>
      <c r="Q104" s="33"/>
      <c r="R104" s="33"/>
      <c r="S104" s="33"/>
    </row>
    <row r="105" spans="1:19" ht="33" customHeight="1">
      <c r="A105" s="14" t="s">
        <v>25</v>
      </c>
      <c r="B105" s="87" t="s">
        <v>26</v>
      </c>
      <c r="C105" s="87"/>
      <c r="D105" s="16" t="s">
        <v>27</v>
      </c>
      <c r="E105" s="96"/>
      <c r="F105" s="96"/>
      <c r="G105" s="33"/>
      <c r="H105" s="33"/>
      <c r="I105" s="33"/>
      <c r="J105" s="33"/>
      <c r="K105" s="33"/>
      <c r="L105" s="33"/>
      <c r="M105" s="33"/>
      <c r="N105" s="33"/>
      <c r="O105" s="33"/>
      <c r="P105" s="33"/>
      <c r="Q105" s="33"/>
      <c r="R105" s="33"/>
      <c r="S105" s="33"/>
    </row>
    <row r="106" spans="1:19" ht="33" customHeight="1" thickBot="1">
      <c r="A106" s="17" t="s">
        <v>28</v>
      </c>
      <c r="B106" s="84" t="s">
        <v>29</v>
      </c>
      <c r="C106" s="84"/>
      <c r="D106" s="18" t="s">
        <v>30</v>
      </c>
      <c r="E106" s="85"/>
      <c r="F106" s="85"/>
      <c r="G106" s="33"/>
      <c r="H106" s="33"/>
      <c r="I106" s="33"/>
      <c r="J106" s="33"/>
      <c r="K106" s="33"/>
      <c r="L106" s="33"/>
      <c r="M106" s="33"/>
      <c r="N106" s="33"/>
      <c r="O106" s="33"/>
      <c r="P106" s="33"/>
      <c r="Q106" s="33"/>
      <c r="R106" s="33"/>
      <c r="S106" s="33"/>
    </row>
    <row r="107" spans="1:19" ht="38.25" customHeight="1" thickBot="1">
      <c r="A107" s="102" t="s">
        <v>291</v>
      </c>
      <c r="B107" s="103"/>
      <c r="C107" s="103"/>
      <c r="D107" s="103"/>
      <c r="E107" s="103"/>
      <c r="F107" s="103"/>
      <c r="G107" s="103"/>
      <c r="H107" s="103"/>
      <c r="I107" s="103"/>
      <c r="J107" s="103"/>
      <c r="K107" s="103"/>
      <c r="L107" s="103"/>
      <c r="M107" s="103"/>
      <c r="N107" s="103"/>
      <c r="O107" s="103"/>
      <c r="P107" s="103"/>
      <c r="Q107" s="103"/>
      <c r="R107" s="103"/>
      <c r="S107" s="104"/>
    </row>
    <row r="108" spans="1:19" ht="67.5" customHeight="1">
      <c r="A108" s="91" t="s">
        <v>1</v>
      </c>
      <c r="B108" s="91" t="s">
        <v>2</v>
      </c>
      <c r="C108" s="91" t="s">
        <v>3</v>
      </c>
      <c r="D108" s="91" t="s">
        <v>4</v>
      </c>
      <c r="E108" s="68" t="s">
        <v>5</v>
      </c>
      <c r="F108" s="68" t="s">
        <v>6</v>
      </c>
      <c r="G108" s="68" t="s">
        <v>7</v>
      </c>
      <c r="H108" s="71" t="s">
        <v>8</v>
      </c>
      <c r="I108" s="71" t="s">
        <v>9</v>
      </c>
      <c r="J108" s="68" t="s">
        <v>10</v>
      </c>
      <c r="K108" s="68" t="s">
        <v>11</v>
      </c>
      <c r="L108" s="72" t="s">
        <v>12</v>
      </c>
      <c r="M108" s="72" t="s">
        <v>13</v>
      </c>
      <c r="N108" s="72"/>
      <c r="O108" s="72" t="s">
        <v>14</v>
      </c>
      <c r="P108" s="89" t="s">
        <v>15</v>
      </c>
      <c r="Q108" s="89" t="s">
        <v>13</v>
      </c>
      <c r="R108" s="89"/>
      <c r="S108" s="89" t="s">
        <v>14</v>
      </c>
    </row>
    <row r="109" spans="1:19" ht="67.5" customHeight="1">
      <c r="A109" s="92"/>
      <c r="B109" s="92"/>
      <c r="C109" s="92"/>
      <c r="D109" s="92"/>
      <c r="E109" s="69"/>
      <c r="F109" s="70"/>
      <c r="G109" s="70"/>
      <c r="H109" s="69"/>
      <c r="I109" s="69"/>
      <c r="J109" s="70"/>
      <c r="K109" s="70"/>
      <c r="L109" s="73"/>
      <c r="M109" s="27" t="s">
        <v>16</v>
      </c>
      <c r="N109" s="27" t="s">
        <v>17</v>
      </c>
      <c r="O109" s="73"/>
      <c r="P109" s="90"/>
      <c r="Q109" s="28" t="s">
        <v>16</v>
      </c>
      <c r="R109" s="29" t="s">
        <v>17</v>
      </c>
      <c r="S109" s="90"/>
    </row>
    <row r="110" spans="1:19" ht="51" customHeight="1" outlineLevel="1">
      <c r="A110" s="40" t="s">
        <v>132</v>
      </c>
      <c r="B110" s="144" t="s">
        <v>133</v>
      </c>
      <c r="C110" s="40" t="s">
        <v>134</v>
      </c>
      <c r="D110" s="40" t="s">
        <v>134</v>
      </c>
      <c r="E110" s="23" t="s">
        <v>38</v>
      </c>
      <c r="F110" s="23"/>
      <c r="G110" s="11">
        <v>0.03</v>
      </c>
      <c r="H110" s="4">
        <f t="shared" ref="H110" si="4">IF(E110="SI",G110,IF(E110="N/A",G110,0))</f>
        <v>0.03</v>
      </c>
      <c r="I110" s="2"/>
      <c r="J110" s="2"/>
      <c r="K110" s="2"/>
      <c r="L110" s="2"/>
      <c r="M110" s="2"/>
      <c r="N110" s="2"/>
      <c r="O110" s="2"/>
      <c r="P110" s="2"/>
      <c r="Q110" s="2"/>
      <c r="R110" s="2"/>
      <c r="S110" s="2"/>
    </row>
    <row r="111" spans="1:19" ht="25.5" outlineLevel="1">
      <c r="A111" s="40" t="s">
        <v>135</v>
      </c>
      <c r="B111" s="144"/>
      <c r="C111" s="40" t="s">
        <v>136</v>
      </c>
      <c r="D111" s="40" t="s">
        <v>136</v>
      </c>
      <c r="E111" s="23" t="s">
        <v>38</v>
      </c>
      <c r="F111" s="23"/>
      <c r="G111" s="11">
        <v>0.03</v>
      </c>
      <c r="H111" s="4">
        <f t="shared" ref="H111:H134" si="5">IF(E111="SI",G111,IF(E111="N/A",G111,0))</f>
        <v>0.03</v>
      </c>
      <c r="I111" s="2"/>
      <c r="J111" s="2"/>
      <c r="K111" s="2"/>
      <c r="L111" s="2"/>
      <c r="M111" s="2"/>
      <c r="N111" s="2"/>
      <c r="O111" s="2"/>
      <c r="P111" s="2"/>
      <c r="Q111" s="2"/>
      <c r="R111" s="2"/>
      <c r="S111" s="2"/>
    </row>
    <row r="112" spans="1:19" ht="89.25" outlineLevel="1">
      <c r="A112" s="40" t="s">
        <v>137</v>
      </c>
      <c r="B112" s="144"/>
      <c r="C112" s="40" t="s">
        <v>138</v>
      </c>
      <c r="D112" s="40" t="s">
        <v>139</v>
      </c>
      <c r="E112" s="23" t="s">
        <v>38</v>
      </c>
      <c r="F112" s="23"/>
      <c r="G112" s="11">
        <v>0.06</v>
      </c>
      <c r="H112" s="4">
        <f t="shared" si="5"/>
        <v>0.06</v>
      </c>
      <c r="I112" s="2"/>
      <c r="J112" s="2"/>
      <c r="K112" s="2"/>
      <c r="L112" s="2"/>
      <c r="M112" s="2"/>
      <c r="N112" s="2"/>
      <c r="O112" s="2"/>
      <c r="P112" s="2"/>
      <c r="Q112" s="2"/>
      <c r="R112" s="2"/>
      <c r="S112" s="2"/>
    </row>
    <row r="113" spans="1:19" ht="51" outlineLevel="1">
      <c r="A113" s="40" t="s">
        <v>140</v>
      </c>
      <c r="B113" s="144"/>
      <c r="C113" s="40" t="s">
        <v>141</v>
      </c>
      <c r="D113" s="40" t="s">
        <v>142</v>
      </c>
      <c r="E113" s="23" t="s">
        <v>38</v>
      </c>
      <c r="F113" s="23"/>
      <c r="G113" s="11">
        <v>0.06</v>
      </c>
      <c r="H113" s="4">
        <f t="shared" si="5"/>
        <v>0.06</v>
      </c>
      <c r="I113" s="2"/>
      <c r="J113" s="2"/>
      <c r="K113" s="2"/>
      <c r="L113" s="2"/>
      <c r="M113" s="2"/>
      <c r="N113" s="2"/>
      <c r="O113" s="2"/>
      <c r="P113" s="2"/>
      <c r="Q113" s="2"/>
      <c r="R113" s="2"/>
      <c r="S113" s="2"/>
    </row>
    <row r="114" spans="1:19" ht="63.75" outlineLevel="1">
      <c r="A114" s="40" t="s">
        <v>143</v>
      </c>
      <c r="B114" s="144"/>
      <c r="C114" s="40" t="s">
        <v>144</v>
      </c>
      <c r="D114" s="40" t="s">
        <v>144</v>
      </c>
      <c r="E114" s="23" t="s">
        <v>38</v>
      </c>
      <c r="F114" s="23"/>
      <c r="G114" s="11">
        <v>0.06</v>
      </c>
      <c r="H114" s="4">
        <f t="shared" si="5"/>
        <v>0.06</v>
      </c>
      <c r="I114" s="2"/>
      <c r="J114" s="2"/>
      <c r="K114" s="2"/>
      <c r="L114" s="2"/>
      <c r="M114" s="2"/>
      <c r="N114" s="2"/>
      <c r="O114" s="2"/>
      <c r="P114" s="2"/>
      <c r="Q114" s="2"/>
      <c r="R114" s="2"/>
      <c r="S114" s="2"/>
    </row>
    <row r="115" spans="1:19" ht="25.5" customHeight="1" outlineLevel="1">
      <c r="A115" s="145" t="s">
        <v>145</v>
      </c>
      <c r="B115" s="144"/>
      <c r="C115" s="40" t="s">
        <v>146</v>
      </c>
      <c r="D115" s="40" t="s">
        <v>147</v>
      </c>
      <c r="E115" s="23" t="s">
        <v>38</v>
      </c>
      <c r="F115" s="23"/>
      <c r="G115" s="11">
        <v>0.06</v>
      </c>
      <c r="H115" s="4">
        <f t="shared" si="5"/>
        <v>0.06</v>
      </c>
      <c r="I115" s="2"/>
      <c r="J115" s="2"/>
      <c r="K115" s="2"/>
      <c r="L115" s="2"/>
      <c r="M115" s="2"/>
      <c r="N115" s="2"/>
      <c r="O115" s="2"/>
      <c r="P115" s="2"/>
      <c r="Q115" s="2"/>
      <c r="R115" s="2"/>
      <c r="S115" s="2"/>
    </row>
    <row r="116" spans="1:19" ht="25.5" outlineLevel="1">
      <c r="A116" s="146"/>
      <c r="B116" s="144"/>
      <c r="C116" s="40" t="s">
        <v>148</v>
      </c>
      <c r="D116" s="40" t="s">
        <v>149</v>
      </c>
      <c r="E116" s="23" t="s">
        <v>38</v>
      </c>
      <c r="F116" s="23"/>
      <c r="G116" s="11">
        <v>0.06</v>
      </c>
      <c r="H116" s="4">
        <f t="shared" si="5"/>
        <v>0.06</v>
      </c>
      <c r="I116" s="2"/>
      <c r="J116" s="2"/>
      <c r="K116" s="2"/>
      <c r="L116" s="2"/>
      <c r="M116" s="2"/>
      <c r="N116" s="2"/>
      <c r="O116" s="2"/>
      <c r="P116" s="2"/>
      <c r="Q116" s="2"/>
      <c r="R116" s="2"/>
      <c r="S116" s="2"/>
    </row>
    <row r="117" spans="1:19" ht="51" outlineLevel="1">
      <c r="A117" s="40" t="s">
        <v>150</v>
      </c>
      <c r="B117" s="144"/>
      <c r="C117" s="40" t="s">
        <v>151</v>
      </c>
      <c r="D117" s="40" t="s">
        <v>151</v>
      </c>
      <c r="E117" s="23" t="s">
        <v>38</v>
      </c>
      <c r="F117" s="23"/>
      <c r="G117" s="11">
        <v>0.02</v>
      </c>
      <c r="H117" s="4">
        <f t="shared" si="5"/>
        <v>0.02</v>
      </c>
      <c r="I117" s="2"/>
      <c r="J117" s="2"/>
      <c r="K117" s="2"/>
      <c r="L117" s="2"/>
      <c r="M117" s="2"/>
      <c r="N117" s="2"/>
      <c r="O117" s="2"/>
      <c r="P117" s="2"/>
      <c r="Q117" s="2"/>
      <c r="R117" s="2"/>
      <c r="S117" s="2"/>
    </row>
    <row r="118" spans="1:19" ht="38.25" outlineLevel="1">
      <c r="A118" s="40" t="s">
        <v>152</v>
      </c>
      <c r="B118" s="144"/>
      <c r="C118" s="40" t="s">
        <v>153</v>
      </c>
      <c r="D118" s="40" t="s">
        <v>154</v>
      </c>
      <c r="E118" s="23" t="s">
        <v>38</v>
      </c>
      <c r="F118" s="23"/>
      <c r="G118" s="11">
        <v>0.06</v>
      </c>
      <c r="H118" s="4">
        <f t="shared" si="5"/>
        <v>0.06</v>
      </c>
      <c r="I118" s="2"/>
      <c r="J118" s="2"/>
      <c r="K118" s="2"/>
      <c r="L118" s="2"/>
      <c r="M118" s="2"/>
      <c r="N118" s="2"/>
      <c r="O118" s="2"/>
      <c r="P118" s="2"/>
      <c r="Q118" s="2"/>
      <c r="R118" s="2"/>
      <c r="S118" s="2"/>
    </row>
    <row r="119" spans="1:19" ht="63.75" outlineLevel="1">
      <c r="A119" s="40" t="s">
        <v>155</v>
      </c>
      <c r="B119" s="144"/>
      <c r="C119" s="40" t="s">
        <v>156</v>
      </c>
      <c r="D119" s="40" t="s">
        <v>156</v>
      </c>
      <c r="E119" s="23" t="s">
        <v>38</v>
      </c>
      <c r="F119" s="23"/>
      <c r="G119" s="11">
        <v>0.06</v>
      </c>
      <c r="H119" s="4">
        <f t="shared" si="5"/>
        <v>0.06</v>
      </c>
      <c r="I119" s="2"/>
      <c r="J119" s="2"/>
      <c r="K119" s="2"/>
      <c r="L119" s="2"/>
      <c r="M119" s="2"/>
      <c r="N119" s="2"/>
      <c r="O119" s="2"/>
      <c r="P119" s="2"/>
      <c r="Q119" s="2"/>
      <c r="R119" s="2"/>
      <c r="S119" s="2"/>
    </row>
    <row r="120" spans="1:19" ht="51" outlineLevel="1">
      <c r="A120" s="40" t="s">
        <v>157</v>
      </c>
      <c r="B120" s="144"/>
      <c r="C120" s="40" t="s">
        <v>158</v>
      </c>
      <c r="D120" s="40" t="s">
        <v>158</v>
      </c>
      <c r="E120" s="23" t="s">
        <v>38</v>
      </c>
      <c r="F120" s="23"/>
      <c r="G120" s="11">
        <v>0.06</v>
      </c>
      <c r="H120" s="4">
        <f t="shared" si="5"/>
        <v>0.06</v>
      </c>
      <c r="I120" s="2"/>
      <c r="J120" s="2"/>
      <c r="K120" s="2"/>
      <c r="L120" s="2"/>
      <c r="M120" s="2"/>
      <c r="N120" s="2"/>
      <c r="O120" s="2"/>
      <c r="P120" s="2"/>
      <c r="Q120" s="2"/>
      <c r="R120" s="2"/>
      <c r="S120" s="2"/>
    </row>
    <row r="121" spans="1:19" ht="51" outlineLevel="1">
      <c r="A121" s="40" t="s">
        <v>159</v>
      </c>
      <c r="B121" s="144"/>
      <c r="C121" s="40" t="s">
        <v>160</v>
      </c>
      <c r="D121" s="40" t="s">
        <v>161</v>
      </c>
      <c r="E121" s="23" t="s">
        <v>38</v>
      </c>
      <c r="F121" s="23"/>
      <c r="G121" s="11">
        <v>0.06</v>
      </c>
      <c r="H121" s="4">
        <f t="shared" si="5"/>
        <v>0.06</v>
      </c>
      <c r="I121" s="2"/>
      <c r="J121" s="2"/>
      <c r="K121" s="2"/>
      <c r="L121" s="2"/>
      <c r="M121" s="2"/>
      <c r="N121" s="2"/>
      <c r="O121" s="2"/>
      <c r="P121" s="2"/>
      <c r="Q121" s="2"/>
      <c r="R121" s="2"/>
      <c r="S121" s="2"/>
    </row>
    <row r="122" spans="1:19" ht="38.25" outlineLevel="1">
      <c r="A122" s="40" t="s">
        <v>162</v>
      </c>
      <c r="B122" s="144"/>
      <c r="C122" s="40" t="s">
        <v>163</v>
      </c>
      <c r="D122" s="40" t="s">
        <v>163</v>
      </c>
      <c r="E122" s="23" t="s">
        <v>38</v>
      </c>
      <c r="F122" s="23"/>
      <c r="G122" s="11">
        <v>0.02</v>
      </c>
      <c r="H122" s="4">
        <f t="shared" si="5"/>
        <v>0.02</v>
      </c>
      <c r="I122" s="2"/>
      <c r="J122" s="2"/>
      <c r="K122" s="2"/>
      <c r="L122" s="2"/>
      <c r="M122" s="2"/>
      <c r="N122" s="2"/>
      <c r="O122" s="2"/>
      <c r="P122" s="2"/>
      <c r="Q122" s="2"/>
      <c r="R122" s="2"/>
      <c r="S122" s="2"/>
    </row>
    <row r="123" spans="1:19" ht="51" outlineLevel="1">
      <c r="A123" s="40" t="s">
        <v>164</v>
      </c>
      <c r="B123" s="144"/>
      <c r="C123" s="40" t="s">
        <v>165</v>
      </c>
      <c r="D123" s="40" t="s">
        <v>165</v>
      </c>
      <c r="E123" s="23" t="s">
        <v>38</v>
      </c>
      <c r="F123" s="23"/>
      <c r="G123" s="11">
        <v>0.06</v>
      </c>
      <c r="H123" s="4">
        <f t="shared" si="5"/>
        <v>0.06</v>
      </c>
      <c r="I123" s="2"/>
      <c r="J123" s="2"/>
      <c r="K123" s="2"/>
      <c r="L123" s="2"/>
      <c r="M123" s="2"/>
      <c r="N123" s="2"/>
      <c r="O123" s="2"/>
      <c r="P123" s="2"/>
      <c r="Q123" s="2"/>
      <c r="R123" s="2"/>
      <c r="S123" s="2"/>
    </row>
    <row r="124" spans="1:19" ht="32.25" customHeight="1" outlineLevel="1">
      <c r="A124" s="145" t="s">
        <v>166</v>
      </c>
      <c r="B124" s="144"/>
      <c r="C124" s="145" t="s">
        <v>167</v>
      </c>
      <c r="D124" s="40" t="s">
        <v>287</v>
      </c>
      <c r="E124" s="23" t="s">
        <v>38</v>
      </c>
      <c r="F124" s="23"/>
      <c r="G124" s="11">
        <v>0.02</v>
      </c>
      <c r="H124" s="4">
        <f t="shared" si="5"/>
        <v>0.02</v>
      </c>
      <c r="I124" s="2"/>
      <c r="J124" s="2"/>
      <c r="K124" s="2"/>
      <c r="L124" s="2"/>
      <c r="M124" s="2"/>
      <c r="N124" s="2"/>
      <c r="O124" s="2"/>
      <c r="P124" s="2"/>
      <c r="Q124" s="2"/>
      <c r="R124" s="2"/>
      <c r="S124" s="2"/>
    </row>
    <row r="125" spans="1:19" ht="38.25" outlineLevel="1">
      <c r="A125" s="147"/>
      <c r="B125" s="144"/>
      <c r="C125" s="147"/>
      <c r="D125" s="40" t="s">
        <v>286</v>
      </c>
      <c r="E125" s="23" t="s">
        <v>38</v>
      </c>
      <c r="F125" s="23"/>
      <c r="G125" s="11">
        <v>0.02</v>
      </c>
      <c r="H125" s="4">
        <f t="shared" si="5"/>
        <v>0.02</v>
      </c>
      <c r="I125" s="2"/>
      <c r="J125" s="2"/>
      <c r="K125" s="2"/>
      <c r="L125" s="2"/>
      <c r="M125" s="2"/>
      <c r="N125" s="2"/>
      <c r="O125" s="2"/>
      <c r="P125" s="2"/>
      <c r="Q125" s="2"/>
      <c r="R125" s="2"/>
      <c r="S125" s="2"/>
    </row>
    <row r="126" spans="1:19" ht="25.5" outlineLevel="1">
      <c r="A126" s="147"/>
      <c r="B126" s="144"/>
      <c r="C126" s="147"/>
      <c r="D126" s="40" t="s">
        <v>168</v>
      </c>
      <c r="E126" s="23" t="s">
        <v>38</v>
      </c>
      <c r="F126" s="23"/>
      <c r="G126" s="11">
        <v>0.06</v>
      </c>
      <c r="H126" s="4">
        <f t="shared" si="5"/>
        <v>0.06</v>
      </c>
      <c r="I126" s="2"/>
      <c r="J126" s="2"/>
      <c r="K126" s="2"/>
      <c r="L126" s="2"/>
      <c r="M126" s="2"/>
      <c r="N126" s="2"/>
      <c r="O126" s="2"/>
      <c r="P126" s="2"/>
      <c r="Q126" s="2"/>
      <c r="R126" s="2"/>
      <c r="S126" s="2"/>
    </row>
    <row r="127" spans="1:19" ht="25.5" outlineLevel="1">
      <c r="A127" s="147"/>
      <c r="B127" s="144"/>
      <c r="C127" s="147"/>
      <c r="D127" s="40" t="s">
        <v>169</v>
      </c>
      <c r="E127" s="23" t="s">
        <v>38</v>
      </c>
      <c r="F127" s="23"/>
      <c r="G127" s="11">
        <v>0.02</v>
      </c>
      <c r="H127" s="4">
        <f t="shared" si="5"/>
        <v>0.02</v>
      </c>
      <c r="I127" s="2"/>
      <c r="J127" s="2"/>
      <c r="K127" s="2"/>
      <c r="L127" s="2"/>
      <c r="M127" s="2"/>
      <c r="N127" s="2"/>
      <c r="O127" s="2"/>
      <c r="P127" s="2"/>
      <c r="Q127" s="2"/>
      <c r="R127" s="2"/>
      <c r="S127" s="2"/>
    </row>
    <row r="128" spans="1:19" ht="25.5" outlineLevel="1">
      <c r="A128" s="146"/>
      <c r="B128" s="144"/>
      <c r="C128" s="146"/>
      <c r="D128" s="40" t="s">
        <v>170</v>
      </c>
      <c r="E128" s="23" t="s">
        <v>38</v>
      </c>
      <c r="F128" s="23"/>
      <c r="G128" s="11">
        <v>0.06</v>
      </c>
      <c r="H128" s="4">
        <f t="shared" si="5"/>
        <v>0.06</v>
      </c>
      <c r="I128" s="2"/>
      <c r="J128" s="2"/>
      <c r="K128" s="2"/>
      <c r="L128" s="2"/>
      <c r="M128" s="2"/>
      <c r="N128" s="2"/>
      <c r="O128" s="2"/>
      <c r="P128" s="2"/>
      <c r="Q128" s="2"/>
      <c r="R128" s="2"/>
      <c r="S128" s="2"/>
    </row>
    <row r="129" spans="1:19" ht="18.75" outlineLevel="1">
      <c r="A129" s="145" t="s">
        <v>171</v>
      </c>
      <c r="B129" s="144"/>
      <c r="C129" s="145" t="s">
        <v>172</v>
      </c>
      <c r="D129" s="40" t="s">
        <v>173</v>
      </c>
      <c r="E129" s="23" t="s">
        <v>38</v>
      </c>
      <c r="F129" s="23"/>
      <c r="G129" s="11">
        <v>0.01</v>
      </c>
      <c r="H129" s="4">
        <f t="shared" si="5"/>
        <v>0.01</v>
      </c>
      <c r="I129" s="2"/>
      <c r="J129" s="2"/>
      <c r="K129" s="2"/>
      <c r="L129" s="2"/>
      <c r="M129" s="2"/>
      <c r="N129" s="2"/>
      <c r="O129" s="2"/>
      <c r="P129" s="2"/>
      <c r="Q129" s="2"/>
      <c r="R129" s="2"/>
      <c r="S129" s="2"/>
    </row>
    <row r="130" spans="1:19" ht="25.5" outlineLevel="1">
      <c r="A130" s="147"/>
      <c r="B130" s="144"/>
      <c r="C130" s="147"/>
      <c r="D130" s="40" t="s">
        <v>174</v>
      </c>
      <c r="E130" s="23" t="s">
        <v>38</v>
      </c>
      <c r="F130" s="23"/>
      <c r="G130" s="11">
        <v>0.01</v>
      </c>
      <c r="H130" s="4">
        <f t="shared" si="5"/>
        <v>0.01</v>
      </c>
      <c r="I130" s="2"/>
      <c r="J130" s="2"/>
      <c r="K130" s="2"/>
      <c r="L130" s="2"/>
      <c r="M130" s="2"/>
      <c r="N130" s="2"/>
      <c r="O130" s="2"/>
      <c r="P130" s="2"/>
      <c r="Q130" s="2"/>
      <c r="R130" s="2"/>
      <c r="S130" s="2"/>
    </row>
    <row r="131" spans="1:19" ht="18.75" outlineLevel="1">
      <c r="A131" s="147"/>
      <c r="B131" s="144"/>
      <c r="C131" s="147"/>
      <c r="D131" s="40" t="s">
        <v>175</v>
      </c>
      <c r="E131" s="23" t="s">
        <v>38</v>
      </c>
      <c r="F131" s="23"/>
      <c r="G131" s="11">
        <v>0.01</v>
      </c>
      <c r="H131" s="4">
        <f t="shared" si="5"/>
        <v>0.01</v>
      </c>
      <c r="I131" s="2"/>
      <c r="J131" s="2"/>
      <c r="K131" s="2"/>
      <c r="L131" s="2"/>
      <c r="M131" s="2"/>
      <c r="N131" s="2"/>
      <c r="O131" s="2"/>
      <c r="P131" s="2"/>
      <c r="Q131" s="2"/>
      <c r="R131" s="2"/>
      <c r="S131" s="2"/>
    </row>
    <row r="132" spans="1:19" ht="14.25" customHeight="1" outlineLevel="1">
      <c r="A132" s="144" t="s">
        <v>176</v>
      </c>
      <c r="B132" s="144"/>
      <c r="C132" s="144" t="s">
        <v>177</v>
      </c>
      <c r="D132" s="40" t="s">
        <v>178</v>
      </c>
      <c r="E132" s="23" t="s">
        <v>38</v>
      </c>
      <c r="F132" s="23"/>
      <c r="G132" s="11">
        <v>0.02</v>
      </c>
      <c r="H132" s="4">
        <f t="shared" si="5"/>
        <v>0.02</v>
      </c>
      <c r="I132" s="2"/>
      <c r="J132" s="2"/>
      <c r="K132" s="2"/>
      <c r="L132" s="2"/>
      <c r="M132" s="2"/>
      <c r="N132" s="2"/>
      <c r="O132" s="2"/>
      <c r="P132" s="2"/>
      <c r="Q132" s="2"/>
      <c r="R132" s="2"/>
      <c r="S132" s="2"/>
    </row>
    <row r="133" spans="1:19" ht="25.5" outlineLevel="1">
      <c r="A133" s="144"/>
      <c r="B133" s="144"/>
      <c r="C133" s="144"/>
      <c r="D133" s="40" t="s">
        <v>179</v>
      </c>
      <c r="E133" s="23" t="s">
        <v>38</v>
      </c>
      <c r="F133" s="23"/>
      <c r="G133" s="11">
        <v>0.03</v>
      </c>
      <c r="H133" s="4">
        <f t="shared" si="5"/>
        <v>0.03</v>
      </c>
      <c r="I133" s="2"/>
      <c r="J133" s="2"/>
      <c r="K133" s="2"/>
      <c r="L133" s="2"/>
      <c r="M133" s="2"/>
      <c r="N133" s="2"/>
      <c r="O133" s="2"/>
      <c r="P133" s="2"/>
      <c r="Q133" s="2"/>
      <c r="R133" s="2"/>
      <c r="S133" s="2"/>
    </row>
    <row r="134" spans="1:19" ht="18.75" outlineLevel="1">
      <c r="A134" s="144"/>
      <c r="B134" s="144"/>
      <c r="C134" s="144"/>
      <c r="D134" s="40" t="s">
        <v>180</v>
      </c>
      <c r="E134" s="23" t="s">
        <v>38</v>
      </c>
      <c r="F134" s="23"/>
      <c r="G134" s="11">
        <v>0.04</v>
      </c>
      <c r="H134" s="4">
        <f t="shared" si="5"/>
        <v>0.04</v>
      </c>
      <c r="I134" s="2"/>
      <c r="J134" s="2"/>
      <c r="K134" s="2"/>
      <c r="L134" s="2"/>
      <c r="M134" s="2"/>
      <c r="N134" s="2"/>
      <c r="O134" s="2"/>
      <c r="P134" s="2"/>
      <c r="Q134" s="2"/>
      <c r="R134" s="2"/>
      <c r="S134" s="2"/>
    </row>
    <row r="135" spans="1:19" ht="33" customHeight="1">
      <c r="A135" s="76" t="s">
        <v>18</v>
      </c>
      <c r="B135" s="77"/>
      <c r="C135" s="77"/>
      <c r="D135" s="78"/>
      <c r="E135" s="74">
        <f>SUM(H110:H134)</f>
        <v>1.0000000000000004</v>
      </c>
      <c r="F135" s="75"/>
      <c r="G135" s="33"/>
      <c r="H135" s="33"/>
      <c r="I135" s="33"/>
      <c r="J135" s="33"/>
      <c r="K135" s="33"/>
      <c r="L135" s="33"/>
      <c r="M135" s="33"/>
      <c r="N135" s="33"/>
      <c r="O135" s="33"/>
      <c r="P135" s="33"/>
      <c r="Q135" s="33"/>
      <c r="R135" s="33"/>
      <c r="S135" s="33"/>
    </row>
    <row r="136" spans="1:19" ht="33" customHeight="1">
      <c r="A136" s="30" t="s">
        <v>20</v>
      </c>
      <c r="B136" s="76" t="s">
        <v>21</v>
      </c>
      <c r="C136" s="78"/>
      <c r="D136" s="30" t="s">
        <v>22</v>
      </c>
      <c r="E136" s="93"/>
      <c r="F136" s="93"/>
      <c r="G136" s="33"/>
      <c r="H136" s="33"/>
      <c r="I136" s="33"/>
      <c r="J136" s="33"/>
      <c r="K136" s="33"/>
      <c r="L136" s="33"/>
      <c r="M136" s="33"/>
      <c r="N136" s="33"/>
      <c r="O136" s="33"/>
      <c r="P136" s="33"/>
      <c r="Q136" s="33"/>
      <c r="R136" s="33"/>
      <c r="S136" s="33"/>
    </row>
    <row r="137" spans="1:19" ht="33" customHeight="1">
      <c r="A137" s="14" t="s">
        <v>23</v>
      </c>
      <c r="B137" s="86">
        <v>1</v>
      </c>
      <c r="C137" s="87"/>
      <c r="D137" s="15" t="s">
        <v>24</v>
      </c>
      <c r="E137" s="87"/>
      <c r="F137" s="87"/>
      <c r="G137" s="33"/>
      <c r="H137" s="33"/>
      <c r="I137" s="33"/>
      <c r="J137" s="33"/>
      <c r="K137" s="33"/>
      <c r="L137" s="33"/>
      <c r="M137" s="33"/>
      <c r="N137" s="33"/>
      <c r="O137" s="33"/>
      <c r="P137" s="33"/>
      <c r="Q137" s="33"/>
      <c r="R137" s="33"/>
      <c r="S137" s="33"/>
    </row>
    <row r="138" spans="1:19" ht="33" customHeight="1">
      <c r="A138" s="14" t="s">
        <v>25</v>
      </c>
      <c r="B138" s="87" t="s">
        <v>26</v>
      </c>
      <c r="C138" s="87"/>
      <c r="D138" s="16" t="s">
        <v>27</v>
      </c>
      <c r="E138" s="96"/>
      <c r="F138" s="96"/>
      <c r="G138" s="33"/>
      <c r="H138" s="33"/>
      <c r="I138" s="33"/>
      <c r="J138" s="33"/>
      <c r="K138" s="33"/>
      <c r="L138" s="33"/>
      <c r="M138" s="33"/>
      <c r="N138" s="33"/>
      <c r="O138" s="33"/>
      <c r="P138" s="33"/>
      <c r="Q138" s="33"/>
      <c r="R138" s="33"/>
      <c r="S138" s="33"/>
    </row>
    <row r="139" spans="1:19" ht="33" customHeight="1" thickBot="1">
      <c r="A139" s="17" t="s">
        <v>28</v>
      </c>
      <c r="B139" s="84" t="s">
        <v>29</v>
      </c>
      <c r="C139" s="84"/>
      <c r="D139" s="18" t="s">
        <v>30</v>
      </c>
      <c r="E139" s="85"/>
      <c r="F139" s="85"/>
      <c r="G139" s="33"/>
      <c r="H139" s="33"/>
      <c r="I139" s="33"/>
      <c r="J139" s="33"/>
      <c r="K139" s="33"/>
      <c r="L139" s="33"/>
      <c r="M139" s="33"/>
      <c r="N139" s="33"/>
      <c r="O139" s="33"/>
      <c r="P139" s="33"/>
      <c r="Q139" s="33"/>
      <c r="R139" s="33"/>
      <c r="S139" s="33"/>
    </row>
    <row r="140" spans="1:19" ht="38.25" customHeight="1" thickBot="1">
      <c r="A140" s="102" t="s">
        <v>292</v>
      </c>
      <c r="B140" s="103"/>
      <c r="C140" s="103"/>
      <c r="D140" s="103"/>
      <c r="E140" s="103"/>
      <c r="F140" s="103"/>
      <c r="G140" s="103"/>
      <c r="H140" s="103"/>
      <c r="I140" s="103"/>
      <c r="J140" s="103"/>
      <c r="K140" s="103"/>
      <c r="L140" s="103"/>
      <c r="M140" s="103"/>
      <c r="N140" s="103"/>
      <c r="O140" s="103"/>
      <c r="P140" s="103"/>
      <c r="Q140" s="103"/>
      <c r="R140" s="103"/>
      <c r="S140" s="104"/>
    </row>
    <row r="141" spans="1:19" ht="67.5" customHeight="1">
      <c r="A141" s="91" t="s">
        <v>1</v>
      </c>
      <c r="B141" s="91" t="s">
        <v>2</v>
      </c>
      <c r="C141" s="91" t="s">
        <v>3</v>
      </c>
      <c r="D141" s="91" t="s">
        <v>4</v>
      </c>
      <c r="E141" s="68" t="s">
        <v>5</v>
      </c>
      <c r="F141" s="68" t="s">
        <v>6</v>
      </c>
      <c r="G141" s="68" t="s">
        <v>7</v>
      </c>
      <c r="H141" s="71" t="s">
        <v>8</v>
      </c>
      <c r="I141" s="71" t="s">
        <v>9</v>
      </c>
      <c r="J141" s="68" t="s">
        <v>10</v>
      </c>
      <c r="K141" s="68" t="s">
        <v>11</v>
      </c>
      <c r="L141" s="72" t="s">
        <v>12</v>
      </c>
      <c r="M141" s="72" t="s">
        <v>13</v>
      </c>
      <c r="N141" s="72"/>
      <c r="O141" s="72" t="s">
        <v>14</v>
      </c>
      <c r="P141" s="89" t="s">
        <v>15</v>
      </c>
      <c r="Q141" s="89" t="s">
        <v>13</v>
      </c>
      <c r="R141" s="89"/>
      <c r="S141" s="89" t="s">
        <v>14</v>
      </c>
    </row>
    <row r="142" spans="1:19" ht="67.5" customHeight="1">
      <c r="A142" s="92"/>
      <c r="B142" s="92"/>
      <c r="C142" s="92"/>
      <c r="D142" s="92"/>
      <c r="E142" s="69"/>
      <c r="F142" s="70"/>
      <c r="G142" s="70"/>
      <c r="H142" s="69"/>
      <c r="I142" s="69"/>
      <c r="J142" s="70"/>
      <c r="K142" s="70"/>
      <c r="L142" s="73"/>
      <c r="M142" s="27" t="s">
        <v>16</v>
      </c>
      <c r="N142" s="27" t="s">
        <v>17</v>
      </c>
      <c r="O142" s="73"/>
      <c r="P142" s="90"/>
      <c r="Q142" s="28" t="s">
        <v>16</v>
      </c>
      <c r="R142" s="29" t="s">
        <v>17</v>
      </c>
      <c r="S142" s="90"/>
    </row>
    <row r="143" spans="1:19" ht="50.25" customHeight="1" outlineLevel="1">
      <c r="A143" s="31" t="s">
        <v>181</v>
      </c>
      <c r="B143" s="31" t="s">
        <v>182</v>
      </c>
      <c r="C143" s="31" t="s">
        <v>183</v>
      </c>
      <c r="D143" s="31" t="s">
        <v>184</v>
      </c>
      <c r="E143" s="23" t="s">
        <v>38</v>
      </c>
      <c r="F143" s="23"/>
      <c r="G143" s="12">
        <v>6.25E-2</v>
      </c>
      <c r="H143" s="4">
        <f t="shared" ref="H143:H158" si="6">IF(E143="SI",G143,IF(E143="N/A",G143,0))</f>
        <v>6.25E-2</v>
      </c>
      <c r="I143" s="2"/>
      <c r="J143" s="2"/>
      <c r="K143" s="2"/>
      <c r="L143" s="2"/>
      <c r="M143" s="2"/>
      <c r="N143" s="2"/>
      <c r="O143" s="2"/>
      <c r="P143" s="2"/>
      <c r="Q143" s="2"/>
      <c r="R143" s="2"/>
      <c r="S143" s="2"/>
    </row>
    <row r="144" spans="1:19" ht="50.25" customHeight="1" outlineLevel="1">
      <c r="A144" s="31" t="s">
        <v>185</v>
      </c>
      <c r="B144" s="31" t="s">
        <v>186</v>
      </c>
      <c r="C144" s="31" t="s">
        <v>187</v>
      </c>
      <c r="D144" s="31" t="s">
        <v>184</v>
      </c>
      <c r="E144" s="23" t="s">
        <v>38</v>
      </c>
      <c r="F144" s="23"/>
      <c r="G144" s="12">
        <v>6.25E-2</v>
      </c>
      <c r="H144" s="4">
        <f t="shared" si="6"/>
        <v>6.25E-2</v>
      </c>
      <c r="I144" s="2"/>
      <c r="J144" s="2"/>
      <c r="K144" s="2"/>
      <c r="L144" s="2"/>
      <c r="M144" s="2"/>
      <c r="N144" s="2"/>
      <c r="O144" s="2"/>
      <c r="P144" s="2"/>
      <c r="Q144" s="2"/>
      <c r="R144" s="2"/>
      <c r="S144" s="2"/>
    </row>
    <row r="145" spans="1:19" ht="50.25" customHeight="1" outlineLevel="1">
      <c r="A145" s="31" t="s">
        <v>188</v>
      </c>
      <c r="B145" s="31" t="s">
        <v>182</v>
      </c>
      <c r="C145" s="31" t="s">
        <v>189</v>
      </c>
      <c r="D145" s="31" t="s">
        <v>190</v>
      </c>
      <c r="E145" s="23" t="s">
        <v>38</v>
      </c>
      <c r="F145" s="23"/>
      <c r="G145" s="12">
        <v>6.25E-2</v>
      </c>
      <c r="H145" s="4">
        <f t="shared" si="6"/>
        <v>6.25E-2</v>
      </c>
      <c r="I145" s="2"/>
      <c r="J145" s="2"/>
      <c r="K145" s="2"/>
      <c r="L145" s="2"/>
      <c r="M145" s="2"/>
      <c r="N145" s="2"/>
      <c r="O145" s="2"/>
      <c r="P145" s="2"/>
      <c r="Q145" s="2"/>
      <c r="R145" s="2"/>
      <c r="S145" s="2"/>
    </row>
    <row r="146" spans="1:19" ht="50.25" customHeight="1" outlineLevel="1">
      <c r="A146" s="31" t="s">
        <v>191</v>
      </c>
      <c r="B146" s="31" t="s">
        <v>182</v>
      </c>
      <c r="C146" s="31" t="s">
        <v>192</v>
      </c>
      <c r="D146" s="31" t="s">
        <v>193</v>
      </c>
      <c r="E146" s="23" t="s">
        <v>38</v>
      </c>
      <c r="F146" s="23"/>
      <c r="G146" s="12">
        <v>6.25E-2</v>
      </c>
      <c r="H146" s="4">
        <f t="shared" si="6"/>
        <v>6.25E-2</v>
      </c>
      <c r="I146" s="2"/>
      <c r="J146" s="2"/>
      <c r="K146" s="2"/>
      <c r="L146" s="2"/>
      <c r="M146" s="2"/>
      <c r="N146" s="2"/>
      <c r="O146" s="2"/>
      <c r="P146" s="2"/>
      <c r="Q146" s="2"/>
      <c r="R146" s="2"/>
      <c r="S146" s="2"/>
    </row>
    <row r="147" spans="1:19" ht="50.25" customHeight="1" outlineLevel="1">
      <c r="A147" s="31" t="s">
        <v>194</v>
      </c>
      <c r="B147" s="31" t="s">
        <v>182</v>
      </c>
      <c r="C147" s="31" t="s">
        <v>195</v>
      </c>
      <c r="D147" s="31" t="s">
        <v>196</v>
      </c>
      <c r="E147" s="23" t="s">
        <v>38</v>
      </c>
      <c r="F147" s="23"/>
      <c r="G147" s="12">
        <v>6.25E-2</v>
      </c>
      <c r="H147" s="4">
        <f t="shared" si="6"/>
        <v>6.25E-2</v>
      </c>
      <c r="I147" s="2"/>
      <c r="J147" s="2"/>
      <c r="K147" s="2"/>
      <c r="L147" s="2"/>
      <c r="M147" s="2"/>
      <c r="N147" s="2"/>
      <c r="O147" s="2"/>
      <c r="P147" s="2"/>
      <c r="Q147" s="2"/>
      <c r="R147" s="2"/>
      <c r="S147" s="2"/>
    </row>
    <row r="148" spans="1:19" ht="50.25" customHeight="1" outlineLevel="1">
      <c r="A148" s="31" t="s">
        <v>197</v>
      </c>
      <c r="B148" s="31" t="s">
        <v>186</v>
      </c>
      <c r="C148" s="31" t="s">
        <v>198</v>
      </c>
      <c r="D148" s="31" t="s">
        <v>199</v>
      </c>
      <c r="E148" s="23" t="s">
        <v>38</v>
      </c>
      <c r="F148" s="23"/>
      <c r="G148" s="12">
        <v>6.25E-2</v>
      </c>
      <c r="H148" s="4">
        <f t="shared" si="6"/>
        <v>6.25E-2</v>
      </c>
      <c r="I148" s="2"/>
      <c r="J148" s="2"/>
      <c r="K148" s="2"/>
      <c r="L148" s="2"/>
      <c r="M148" s="2"/>
      <c r="N148" s="2"/>
      <c r="O148" s="2"/>
      <c r="P148" s="2"/>
      <c r="Q148" s="2"/>
      <c r="R148" s="2"/>
      <c r="S148" s="2"/>
    </row>
    <row r="149" spans="1:19" ht="50.25" customHeight="1" outlineLevel="1">
      <c r="A149" s="113" t="s">
        <v>200</v>
      </c>
      <c r="B149" s="113" t="s">
        <v>182</v>
      </c>
      <c r="C149" s="113" t="s">
        <v>201</v>
      </c>
      <c r="D149" s="31" t="s">
        <v>202</v>
      </c>
      <c r="E149" s="23" t="s">
        <v>38</v>
      </c>
      <c r="F149" s="23"/>
      <c r="G149" s="12">
        <v>6.25E-2</v>
      </c>
      <c r="H149" s="4">
        <f t="shared" si="6"/>
        <v>6.25E-2</v>
      </c>
      <c r="I149" s="2"/>
      <c r="J149" s="2"/>
      <c r="K149" s="2"/>
      <c r="L149" s="2"/>
      <c r="M149" s="2"/>
      <c r="N149" s="2"/>
      <c r="O149" s="2"/>
      <c r="P149" s="2"/>
      <c r="Q149" s="2"/>
      <c r="R149" s="2"/>
      <c r="S149" s="2"/>
    </row>
    <row r="150" spans="1:19" ht="50.25" customHeight="1" outlineLevel="1">
      <c r="A150" s="114"/>
      <c r="B150" s="114"/>
      <c r="C150" s="114"/>
      <c r="D150" s="31" t="s">
        <v>203</v>
      </c>
      <c r="E150" s="23" t="s">
        <v>38</v>
      </c>
      <c r="F150" s="23"/>
      <c r="G150" s="12">
        <v>6.25E-2</v>
      </c>
      <c r="H150" s="4">
        <f t="shared" si="6"/>
        <v>6.25E-2</v>
      </c>
      <c r="I150" s="2"/>
      <c r="J150" s="2"/>
      <c r="K150" s="2"/>
      <c r="L150" s="2"/>
      <c r="M150" s="2"/>
      <c r="N150" s="2"/>
      <c r="O150" s="2"/>
      <c r="P150" s="2"/>
      <c r="Q150" s="2"/>
      <c r="R150" s="2"/>
      <c r="S150" s="2"/>
    </row>
    <row r="151" spans="1:19" ht="50.25" customHeight="1" outlineLevel="1">
      <c r="A151" s="31" t="s">
        <v>204</v>
      </c>
      <c r="B151" s="31" t="s">
        <v>205</v>
      </c>
      <c r="C151" s="31" t="s">
        <v>206</v>
      </c>
      <c r="D151" s="31" t="s">
        <v>207</v>
      </c>
      <c r="E151" s="23" t="s">
        <v>38</v>
      </c>
      <c r="F151" s="23"/>
      <c r="G151" s="12">
        <v>6.25E-2</v>
      </c>
      <c r="H151" s="4">
        <f t="shared" si="6"/>
        <v>6.25E-2</v>
      </c>
      <c r="I151" s="2"/>
      <c r="J151" s="2"/>
      <c r="K151" s="2"/>
      <c r="L151" s="2"/>
      <c r="M151" s="2"/>
      <c r="N151" s="2"/>
      <c r="O151" s="2"/>
      <c r="P151" s="2"/>
      <c r="Q151" s="2"/>
      <c r="R151" s="2"/>
      <c r="S151" s="2"/>
    </row>
    <row r="152" spans="1:19" ht="23.25" customHeight="1" outlineLevel="1">
      <c r="A152" s="113" t="s">
        <v>208</v>
      </c>
      <c r="B152" s="113" t="s">
        <v>209</v>
      </c>
      <c r="C152" s="31" t="s">
        <v>210</v>
      </c>
      <c r="D152" s="31" t="s">
        <v>210</v>
      </c>
      <c r="E152" s="23" t="s">
        <v>38</v>
      </c>
      <c r="F152" s="23"/>
      <c r="G152" s="12">
        <v>6.25E-2</v>
      </c>
      <c r="H152" s="4">
        <f t="shared" si="6"/>
        <v>6.25E-2</v>
      </c>
      <c r="I152" s="2"/>
      <c r="J152" s="2"/>
      <c r="K152" s="2"/>
      <c r="L152" s="2"/>
      <c r="M152" s="2"/>
      <c r="N152" s="2"/>
      <c r="O152" s="2"/>
      <c r="P152" s="2"/>
      <c r="Q152" s="2"/>
      <c r="R152" s="2"/>
      <c r="S152" s="2"/>
    </row>
    <row r="153" spans="1:19" ht="64.5" customHeight="1" outlineLevel="1">
      <c r="A153" s="132"/>
      <c r="B153" s="132"/>
      <c r="C153" s="31" t="s">
        <v>211</v>
      </c>
      <c r="D153" s="31" t="s">
        <v>211</v>
      </c>
      <c r="E153" s="23" t="s">
        <v>38</v>
      </c>
      <c r="F153" s="23"/>
      <c r="G153" s="12">
        <v>6.25E-2</v>
      </c>
      <c r="H153" s="4">
        <f t="shared" si="6"/>
        <v>6.25E-2</v>
      </c>
      <c r="I153" s="2"/>
      <c r="J153" s="2"/>
      <c r="K153" s="2"/>
      <c r="L153" s="2"/>
      <c r="M153" s="2"/>
      <c r="N153" s="2"/>
      <c r="O153" s="2"/>
      <c r="P153" s="2"/>
      <c r="Q153" s="2"/>
      <c r="R153" s="2"/>
      <c r="S153" s="2"/>
    </row>
    <row r="154" spans="1:19" ht="50.25" customHeight="1" outlineLevel="1">
      <c r="A154" s="132"/>
      <c r="B154" s="132"/>
      <c r="C154" s="31" t="s">
        <v>212</v>
      </c>
      <c r="D154" s="41" t="s">
        <v>212</v>
      </c>
      <c r="E154" s="23" t="s">
        <v>38</v>
      </c>
      <c r="F154" s="23"/>
      <c r="G154" s="12">
        <v>6.25E-2</v>
      </c>
      <c r="H154" s="4">
        <f t="shared" si="6"/>
        <v>6.25E-2</v>
      </c>
      <c r="I154" s="2"/>
      <c r="J154" s="2"/>
      <c r="K154" s="2"/>
      <c r="L154" s="2"/>
      <c r="M154" s="2"/>
      <c r="N154" s="2"/>
      <c r="O154" s="2"/>
      <c r="P154" s="2"/>
      <c r="Q154" s="2"/>
      <c r="R154" s="2"/>
      <c r="S154" s="2"/>
    </row>
    <row r="155" spans="1:19" ht="50.25" customHeight="1" outlineLevel="1">
      <c r="A155" s="114"/>
      <c r="B155" s="114"/>
      <c r="C155" s="31" t="s">
        <v>213</v>
      </c>
      <c r="D155" s="41" t="s">
        <v>213</v>
      </c>
      <c r="E155" s="23" t="s">
        <v>38</v>
      </c>
      <c r="F155" s="23"/>
      <c r="G155" s="12">
        <v>6.25E-2</v>
      </c>
      <c r="H155" s="4">
        <f t="shared" si="6"/>
        <v>6.25E-2</v>
      </c>
      <c r="I155" s="2"/>
      <c r="J155" s="2"/>
      <c r="K155" s="2"/>
      <c r="L155" s="2"/>
      <c r="M155" s="2"/>
      <c r="N155" s="2"/>
      <c r="O155" s="2"/>
      <c r="P155" s="2"/>
      <c r="Q155" s="2"/>
      <c r="R155" s="2"/>
      <c r="S155" s="2"/>
    </row>
    <row r="156" spans="1:19" ht="50.25" customHeight="1" outlineLevel="1">
      <c r="A156" s="31" t="s">
        <v>214</v>
      </c>
      <c r="B156" s="31" t="s">
        <v>215</v>
      </c>
      <c r="C156" s="31" t="s">
        <v>216</v>
      </c>
      <c r="D156" s="41" t="s">
        <v>216</v>
      </c>
      <c r="E156" s="23" t="s">
        <v>38</v>
      </c>
      <c r="F156" s="23"/>
      <c r="G156" s="12">
        <v>6.25E-2</v>
      </c>
      <c r="H156" s="4">
        <f t="shared" si="6"/>
        <v>6.25E-2</v>
      </c>
      <c r="I156" s="2"/>
      <c r="J156" s="2"/>
      <c r="K156" s="2"/>
      <c r="L156" s="2"/>
      <c r="M156" s="2"/>
      <c r="N156" s="2"/>
      <c r="O156" s="2"/>
      <c r="P156" s="2"/>
      <c r="Q156" s="2"/>
      <c r="R156" s="2"/>
      <c r="S156" s="2"/>
    </row>
    <row r="157" spans="1:19" ht="50.25" customHeight="1" outlineLevel="1">
      <c r="A157" s="31" t="s">
        <v>217</v>
      </c>
      <c r="B157" s="31" t="s">
        <v>218</v>
      </c>
      <c r="C157" s="31" t="s">
        <v>219</v>
      </c>
      <c r="D157" s="41" t="s">
        <v>219</v>
      </c>
      <c r="E157" s="23" t="s">
        <v>38</v>
      </c>
      <c r="F157" s="23"/>
      <c r="G157" s="12">
        <v>6.25E-2</v>
      </c>
      <c r="H157" s="4">
        <f t="shared" si="6"/>
        <v>6.25E-2</v>
      </c>
      <c r="I157" s="2"/>
      <c r="J157" s="2"/>
      <c r="K157" s="2"/>
      <c r="L157" s="2"/>
      <c r="M157" s="2"/>
      <c r="N157" s="2"/>
      <c r="O157" s="2"/>
      <c r="P157" s="2"/>
      <c r="Q157" s="2"/>
      <c r="R157" s="2"/>
      <c r="S157" s="2"/>
    </row>
    <row r="158" spans="1:19" ht="50.25" customHeight="1" outlineLevel="1">
      <c r="A158" s="31" t="s">
        <v>220</v>
      </c>
      <c r="B158" s="31" t="s">
        <v>221</v>
      </c>
      <c r="C158" s="31" t="s">
        <v>222</v>
      </c>
      <c r="D158" s="31" t="s">
        <v>222</v>
      </c>
      <c r="E158" s="23" t="s">
        <v>38</v>
      </c>
      <c r="F158" s="23"/>
      <c r="G158" s="12">
        <v>6.25E-2</v>
      </c>
      <c r="H158" s="4">
        <f t="shared" si="6"/>
        <v>6.25E-2</v>
      </c>
      <c r="I158" s="2"/>
      <c r="J158" s="2"/>
      <c r="K158" s="2"/>
      <c r="L158" s="2"/>
      <c r="M158" s="2"/>
      <c r="N158" s="2"/>
      <c r="O158" s="2"/>
      <c r="P158" s="2"/>
      <c r="Q158" s="2"/>
      <c r="R158" s="2"/>
      <c r="S158" s="2"/>
    </row>
    <row r="159" spans="1:19" ht="33" customHeight="1">
      <c r="A159" s="76" t="s">
        <v>18</v>
      </c>
      <c r="B159" s="77"/>
      <c r="C159" s="77"/>
      <c r="D159" s="78"/>
      <c r="E159" s="74">
        <f>SUM(H143:H158)</f>
        <v>1</v>
      </c>
      <c r="F159" s="75"/>
      <c r="G159" s="33"/>
      <c r="H159" s="33"/>
      <c r="I159" s="33"/>
      <c r="J159" s="33"/>
      <c r="K159" s="33"/>
      <c r="L159" s="33"/>
      <c r="M159" s="33"/>
      <c r="N159" s="33"/>
      <c r="O159" s="33"/>
      <c r="P159" s="33"/>
      <c r="Q159" s="33"/>
      <c r="R159" s="33"/>
      <c r="S159" s="33"/>
    </row>
    <row r="160" spans="1:19" ht="33" customHeight="1">
      <c r="A160" s="30" t="s">
        <v>20</v>
      </c>
      <c r="B160" s="93" t="s">
        <v>21</v>
      </c>
      <c r="C160" s="93"/>
      <c r="D160" s="30" t="s">
        <v>22</v>
      </c>
      <c r="E160" s="93"/>
      <c r="F160" s="93"/>
      <c r="G160" s="33"/>
      <c r="H160" s="33"/>
      <c r="I160" s="33"/>
      <c r="J160" s="33"/>
      <c r="K160" s="33"/>
      <c r="L160" s="33"/>
      <c r="M160" s="33"/>
      <c r="N160" s="33"/>
      <c r="O160" s="33"/>
      <c r="P160" s="33"/>
      <c r="Q160" s="33"/>
      <c r="R160" s="33"/>
      <c r="S160" s="33"/>
    </row>
    <row r="161" spans="1:19" ht="33" customHeight="1">
      <c r="A161" s="14" t="s">
        <v>23</v>
      </c>
      <c r="B161" s="86">
        <v>1</v>
      </c>
      <c r="C161" s="87"/>
      <c r="D161" s="15" t="s">
        <v>24</v>
      </c>
      <c r="E161" s="87"/>
      <c r="F161" s="87"/>
      <c r="G161" s="33"/>
      <c r="H161" s="33"/>
      <c r="I161" s="33"/>
      <c r="J161" s="33"/>
      <c r="K161" s="33"/>
      <c r="L161" s="33"/>
      <c r="M161" s="33"/>
      <c r="N161" s="33"/>
      <c r="O161" s="33"/>
      <c r="P161" s="33"/>
      <c r="Q161" s="33"/>
      <c r="R161" s="33"/>
      <c r="S161" s="33"/>
    </row>
    <row r="162" spans="1:19" ht="33" customHeight="1">
      <c r="A162" s="14" t="s">
        <v>25</v>
      </c>
      <c r="B162" s="87" t="s">
        <v>26</v>
      </c>
      <c r="C162" s="87"/>
      <c r="D162" s="16" t="s">
        <v>27</v>
      </c>
      <c r="E162" s="96"/>
      <c r="F162" s="96"/>
      <c r="G162" s="33"/>
      <c r="H162" s="33"/>
      <c r="I162" s="33"/>
      <c r="J162" s="33"/>
      <c r="K162" s="33"/>
      <c r="L162" s="33"/>
      <c r="M162" s="33"/>
      <c r="N162" s="33"/>
      <c r="O162" s="33"/>
      <c r="P162" s="33"/>
      <c r="Q162" s="33"/>
      <c r="R162" s="33"/>
      <c r="S162" s="33"/>
    </row>
    <row r="163" spans="1:19" ht="33" customHeight="1" thickBot="1">
      <c r="A163" s="17" t="s">
        <v>28</v>
      </c>
      <c r="B163" s="84" t="s">
        <v>29</v>
      </c>
      <c r="C163" s="84"/>
      <c r="D163" s="18" t="s">
        <v>30</v>
      </c>
      <c r="E163" s="85"/>
      <c r="F163" s="85"/>
      <c r="G163" s="33"/>
      <c r="H163" s="33"/>
      <c r="I163" s="33"/>
      <c r="J163" s="33"/>
      <c r="K163" s="33"/>
      <c r="L163" s="33"/>
      <c r="M163" s="33"/>
      <c r="N163" s="33"/>
      <c r="O163" s="33"/>
      <c r="P163" s="33"/>
      <c r="Q163" s="33"/>
      <c r="R163" s="33"/>
      <c r="S163" s="33"/>
    </row>
    <row r="164" spans="1:19" ht="38.25" customHeight="1" thickBot="1">
      <c r="A164" s="102" t="s">
        <v>293</v>
      </c>
      <c r="B164" s="103"/>
      <c r="C164" s="103"/>
      <c r="D164" s="103"/>
      <c r="E164" s="103"/>
      <c r="F164" s="103"/>
      <c r="G164" s="103"/>
      <c r="H164" s="103"/>
      <c r="I164" s="103"/>
      <c r="J164" s="103"/>
      <c r="K164" s="103"/>
      <c r="L164" s="103"/>
      <c r="M164" s="103"/>
      <c r="N164" s="103"/>
      <c r="O164" s="103"/>
      <c r="P164" s="103"/>
      <c r="Q164" s="103"/>
      <c r="R164" s="103"/>
      <c r="S164" s="104"/>
    </row>
    <row r="165" spans="1:19" ht="27.75" customHeight="1">
      <c r="A165" s="91" t="s">
        <v>1</v>
      </c>
      <c r="B165" s="91" t="s">
        <v>2</v>
      </c>
      <c r="C165" s="91" t="s">
        <v>3</v>
      </c>
      <c r="D165" s="91" t="s">
        <v>4</v>
      </c>
      <c r="E165" s="68" t="s">
        <v>5</v>
      </c>
      <c r="F165" s="68" t="s">
        <v>6</v>
      </c>
      <c r="G165" s="68" t="s">
        <v>7</v>
      </c>
      <c r="H165" s="71" t="s">
        <v>8</v>
      </c>
      <c r="I165" s="71" t="s">
        <v>9</v>
      </c>
      <c r="J165" s="68" t="s">
        <v>10</v>
      </c>
      <c r="K165" s="68" t="s">
        <v>11</v>
      </c>
      <c r="L165" s="72" t="s">
        <v>12</v>
      </c>
      <c r="M165" s="72" t="s">
        <v>13</v>
      </c>
      <c r="N165" s="72"/>
      <c r="O165" s="72" t="s">
        <v>14</v>
      </c>
      <c r="P165" s="89" t="s">
        <v>15</v>
      </c>
      <c r="Q165" s="89" t="s">
        <v>13</v>
      </c>
      <c r="R165" s="89"/>
      <c r="S165" s="89" t="s">
        <v>14</v>
      </c>
    </row>
    <row r="166" spans="1:19" ht="30">
      <c r="A166" s="92"/>
      <c r="B166" s="92"/>
      <c r="C166" s="92"/>
      <c r="D166" s="92"/>
      <c r="E166" s="69"/>
      <c r="F166" s="70"/>
      <c r="G166" s="70"/>
      <c r="H166" s="69"/>
      <c r="I166" s="69"/>
      <c r="J166" s="70"/>
      <c r="K166" s="70"/>
      <c r="L166" s="73"/>
      <c r="M166" s="27" t="s">
        <v>16</v>
      </c>
      <c r="N166" s="27" t="s">
        <v>17</v>
      </c>
      <c r="O166" s="73"/>
      <c r="P166" s="90"/>
      <c r="Q166" s="28" t="s">
        <v>16</v>
      </c>
      <c r="R166" s="29" t="s">
        <v>17</v>
      </c>
      <c r="S166" s="90"/>
    </row>
    <row r="167" spans="1:19" ht="50.25" customHeight="1" outlineLevel="3">
      <c r="A167" s="40" t="s">
        <v>223</v>
      </c>
      <c r="B167" s="40" t="s">
        <v>224</v>
      </c>
      <c r="C167" s="40" t="s">
        <v>225</v>
      </c>
      <c r="D167" s="40" t="s">
        <v>226</v>
      </c>
      <c r="E167" s="23" t="s">
        <v>38</v>
      </c>
      <c r="F167" s="23"/>
      <c r="G167" s="13">
        <v>7.0000000000000007E-2</v>
      </c>
      <c r="H167" s="4">
        <f t="shared" ref="H167:H180" si="7">IF(E167="SI",G167,IF(E167="N/A",G167,0))</f>
        <v>7.0000000000000007E-2</v>
      </c>
      <c r="I167" s="2"/>
      <c r="J167" s="2"/>
      <c r="K167" s="2"/>
      <c r="L167" s="2"/>
      <c r="M167" s="2"/>
      <c r="N167" s="2"/>
      <c r="O167" s="2"/>
      <c r="P167" s="2"/>
      <c r="Q167" s="2"/>
      <c r="R167" s="2"/>
      <c r="S167" s="2"/>
    </row>
    <row r="168" spans="1:19" ht="50.25" customHeight="1" outlineLevel="3">
      <c r="A168" s="40" t="s">
        <v>228</v>
      </c>
      <c r="B168" s="40" t="s">
        <v>229</v>
      </c>
      <c r="C168" s="40" t="s">
        <v>230</v>
      </c>
      <c r="D168" s="40" t="s">
        <v>231</v>
      </c>
      <c r="E168" s="23" t="s">
        <v>38</v>
      </c>
      <c r="F168" s="23"/>
      <c r="G168" s="13">
        <v>0.05</v>
      </c>
      <c r="H168" s="4">
        <f t="shared" si="7"/>
        <v>0.05</v>
      </c>
      <c r="I168" s="2"/>
      <c r="J168" s="2"/>
      <c r="K168" s="2"/>
      <c r="L168" s="2"/>
      <c r="M168" s="2"/>
      <c r="N168" s="2"/>
      <c r="O168" s="2"/>
      <c r="P168" s="2"/>
      <c r="Q168" s="2"/>
      <c r="R168" s="2"/>
      <c r="S168" s="2"/>
    </row>
    <row r="169" spans="1:19" ht="50.25" customHeight="1" outlineLevel="3">
      <c r="A169" s="40" t="s">
        <v>232</v>
      </c>
      <c r="B169" s="40" t="s">
        <v>233</v>
      </c>
      <c r="C169" s="40" t="s">
        <v>234</v>
      </c>
      <c r="D169" s="40" t="s">
        <v>235</v>
      </c>
      <c r="E169" s="23" t="s">
        <v>38</v>
      </c>
      <c r="F169" s="23"/>
      <c r="G169" s="13">
        <v>0.1</v>
      </c>
      <c r="H169" s="4">
        <f t="shared" si="7"/>
        <v>0.1</v>
      </c>
      <c r="I169" s="2"/>
      <c r="J169" s="2"/>
      <c r="K169" s="2"/>
      <c r="L169" s="2"/>
      <c r="M169" s="2"/>
      <c r="N169" s="2"/>
      <c r="O169" s="2"/>
      <c r="P169" s="2"/>
      <c r="Q169" s="2"/>
      <c r="R169" s="2"/>
      <c r="S169" s="2"/>
    </row>
    <row r="170" spans="1:19" ht="50.25" customHeight="1" outlineLevel="3">
      <c r="A170" s="40" t="s">
        <v>236</v>
      </c>
      <c r="B170" s="40" t="s">
        <v>237</v>
      </c>
      <c r="C170" s="40" t="s">
        <v>238</v>
      </c>
      <c r="D170" s="40" t="s">
        <v>239</v>
      </c>
      <c r="E170" s="23" t="s">
        <v>38</v>
      </c>
      <c r="F170" s="23"/>
      <c r="G170" s="13">
        <v>0.1</v>
      </c>
      <c r="H170" s="4">
        <f t="shared" si="7"/>
        <v>0.1</v>
      </c>
      <c r="I170" s="2"/>
      <c r="J170" s="2"/>
      <c r="K170" s="2"/>
      <c r="L170" s="2"/>
      <c r="M170" s="2"/>
      <c r="N170" s="2"/>
      <c r="O170" s="2"/>
      <c r="P170" s="2"/>
      <c r="Q170" s="2"/>
      <c r="R170" s="2"/>
      <c r="S170" s="2"/>
    </row>
    <row r="171" spans="1:19" ht="50.25" customHeight="1" outlineLevel="3">
      <c r="A171" s="40" t="s">
        <v>240</v>
      </c>
      <c r="B171" s="40" t="s">
        <v>241</v>
      </c>
      <c r="C171" s="40" t="s">
        <v>242</v>
      </c>
      <c r="D171" s="40" t="s">
        <v>242</v>
      </c>
      <c r="E171" s="23" t="s">
        <v>38</v>
      </c>
      <c r="F171" s="23"/>
      <c r="G171" s="13">
        <v>0.15</v>
      </c>
      <c r="H171" s="4">
        <f t="shared" si="7"/>
        <v>0.15</v>
      </c>
      <c r="I171" s="2"/>
      <c r="J171" s="2"/>
      <c r="K171" s="2"/>
      <c r="L171" s="2"/>
      <c r="M171" s="2"/>
      <c r="N171" s="2"/>
      <c r="O171" s="2"/>
      <c r="P171" s="2"/>
      <c r="Q171" s="2"/>
      <c r="R171" s="2"/>
      <c r="S171" s="2"/>
    </row>
    <row r="172" spans="1:19" ht="50.25" customHeight="1" outlineLevel="3">
      <c r="A172" s="40" t="s">
        <v>243</v>
      </c>
      <c r="B172" s="40" t="s">
        <v>244</v>
      </c>
      <c r="C172" s="40" t="s">
        <v>245</v>
      </c>
      <c r="D172" s="40" t="s">
        <v>245</v>
      </c>
      <c r="E172" s="23" t="s">
        <v>38</v>
      </c>
      <c r="F172" s="23"/>
      <c r="G172" s="13">
        <v>0.05</v>
      </c>
      <c r="H172" s="4">
        <f t="shared" si="7"/>
        <v>0.05</v>
      </c>
      <c r="I172" s="2"/>
      <c r="J172" s="2"/>
      <c r="K172" s="2"/>
      <c r="L172" s="2"/>
      <c r="M172" s="2"/>
      <c r="N172" s="2"/>
      <c r="O172" s="2"/>
      <c r="P172" s="2"/>
      <c r="Q172" s="2"/>
      <c r="R172" s="2"/>
      <c r="S172" s="2"/>
    </row>
    <row r="173" spans="1:19" ht="50.25" customHeight="1" outlineLevel="3">
      <c r="A173" s="40" t="s">
        <v>246</v>
      </c>
      <c r="B173" s="40" t="s">
        <v>244</v>
      </c>
      <c r="C173" s="40" t="s">
        <v>245</v>
      </c>
      <c r="D173" s="40" t="s">
        <v>245</v>
      </c>
      <c r="E173" s="23" t="s">
        <v>38</v>
      </c>
      <c r="F173" s="23"/>
      <c r="G173" s="13">
        <v>0.02</v>
      </c>
      <c r="H173" s="4">
        <f t="shared" si="7"/>
        <v>0.02</v>
      </c>
      <c r="I173" s="2"/>
      <c r="J173" s="2"/>
      <c r="K173" s="2"/>
      <c r="L173" s="2"/>
      <c r="M173" s="2"/>
      <c r="N173" s="2"/>
      <c r="O173" s="2"/>
      <c r="P173" s="2"/>
      <c r="Q173" s="2"/>
      <c r="R173" s="2"/>
      <c r="S173" s="2"/>
    </row>
    <row r="174" spans="1:19" ht="50.25" customHeight="1" outlineLevel="3">
      <c r="A174" s="40" t="s">
        <v>247</v>
      </c>
      <c r="B174" s="40" t="s">
        <v>248</v>
      </c>
      <c r="C174" s="40" t="s">
        <v>245</v>
      </c>
      <c r="D174" s="40" t="s">
        <v>245</v>
      </c>
      <c r="E174" s="23" t="s">
        <v>38</v>
      </c>
      <c r="F174" s="23"/>
      <c r="G174" s="13">
        <v>0.1</v>
      </c>
      <c r="H174" s="4">
        <f t="shared" si="7"/>
        <v>0.1</v>
      </c>
      <c r="I174" s="2"/>
      <c r="J174" s="2"/>
      <c r="K174" s="2"/>
      <c r="L174" s="2"/>
      <c r="M174" s="2"/>
      <c r="N174" s="2"/>
      <c r="O174" s="2"/>
      <c r="P174" s="2"/>
      <c r="Q174" s="2"/>
      <c r="R174" s="2"/>
      <c r="S174" s="2"/>
    </row>
    <row r="175" spans="1:19" ht="50.25" customHeight="1" outlineLevel="3">
      <c r="A175" s="40" t="s">
        <v>249</v>
      </c>
      <c r="B175" s="40" t="s">
        <v>250</v>
      </c>
      <c r="C175" s="40" t="s">
        <v>251</v>
      </c>
      <c r="D175" s="40" t="s">
        <v>252</v>
      </c>
      <c r="E175" s="23" t="s">
        <v>38</v>
      </c>
      <c r="F175" s="23"/>
      <c r="G175" s="13">
        <v>0.1</v>
      </c>
      <c r="H175" s="4">
        <f t="shared" si="7"/>
        <v>0.1</v>
      </c>
      <c r="I175" s="2"/>
      <c r="J175" s="2"/>
      <c r="K175" s="2"/>
      <c r="L175" s="2"/>
      <c r="M175" s="2"/>
      <c r="N175" s="2"/>
      <c r="O175" s="2"/>
      <c r="P175" s="2"/>
      <c r="Q175" s="2"/>
      <c r="R175" s="2"/>
      <c r="S175" s="2"/>
    </row>
    <row r="176" spans="1:19" ht="50.25" customHeight="1" outlineLevel="3">
      <c r="A176" s="40" t="s">
        <v>253</v>
      </c>
      <c r="B176" s="40" t="s">
        <v>250</v>
      </c>
      <c r="C176" s="40" t="s">
        <v>245</v>
      </c>
      <c r="D176" s="40" t="s">
        <v>245</v>
      </c>
      <c r="E176" s="23" t="s">
        <v>38</v>
      </c>
      <c r="F176" s="23"/>
      <c r="G176" s="13">
        <v>0.1</v>
      </c>
      <c r="H176" s="4">
        <f t="shared" si="7"/>
        <v>0.1</v>
      </c>
      <c r="I176" s="2"/>
      <c r="J176" s="2"/>
      <c r="K176" s="2"/>
      <c r="L176" s="2"/>
      <c r="M176" s="2"/>
      <c r="N176" s="2"/>
      <c r="O176" s="2"/>
      <c r="P176" s="2"/>
      <c r="Q176" s="2"/>
      <c r="R176" s="2"/>
      <c r="S176" s="2"/>
    </row>
    <row r="177" spans="1:19" ht="50.25" customHeight="1" outlineLevel="3">
      <c r="A177" s="40" t="s">
        <v>254</v>
      </c>
      <c r="B177" s="40" t="s">
        <v>255</v>
      </c>
      <c r="C177" s="40" t="s">
        <v>256</v>
      </c>
      <c r="D177" s="40" t="s">
        <v>256</v>
      </c>
      <c r="E177" s="23" t="s">
        <v>38</v>
      </c>
      <c r="F177" s="23"/>
      <c r="G177" s="13">
        <v>0.03</v>
      </c>
      <c r="H177" s="4">
        <f t="shared" si="7"/>
        <v>0.03</v>
      </c>
      <c r="I177" s="2"/>
      <c r="J177" s="2"/>
      <c r="K177" s="2"/>
      <c r="L177" s="2"/>
      <c r="M177" s="2"/>
      <c r="N177" s="2"/>
      <c r="O177" s="2"/>
      <c r="P177" s="2"/>
      <c r="Q177" s="2"/>
      <c r="R177" s="2"/>
      <c r="S177" s="2"/>
    </row>
    <row r="178" spans="1:19" ht="50.25" customHeight="1" outlineLevel="3">
      <c r="A178" s="40" t="s">
        <v>257</v>
      </c>
      <c r="B178" s="40" t="s">
        <v>229</v>
      </c>
      <c r="C178" s="40" t="s">
        <v>258</v>
      </c>
      <c r="D178" s="40" t="s">
        <v>259</v>
      </c>
      <c r="E178" s="23" t="s">
        <v>38</v>
      </c>
      <c r="F178" s="23"/>
      <c r="G178" s="13">
        <v>0.05</v>
      </c>
      <c r="H178" s="4">
        <f t="shared" si="7"/>
        <v>0.05</v>
      </c>
      <c r="I178" s="2"/>
      <c r="J178" s="2"/>
      <c r="K178" s="2"/>
      <c r="L178" s="2"/>
      <c r="M178" s="2"/>
      <c r="N178" s="2"/>
      <c r="O178" s="2"/>
      <c r="P178" s="2"/>
      <c r="Q178" s="2"/>
      <c r="R178" s="2"/>
      <c r="S178" s="2"/>
    </row>
    <row r="179" spans="1:19" ht="50.25" customHeight="1" outlineLevel="3">
      <c r="A179" s="40" t="s">
        <v>260</v>
      </c>
      <c r="B179" s="40" t="s">
        <v>261</v>
      </c>
      <c r="C179" s="40" t="s">
        <v>262</v>
      </c>
      <c r="D179" s="40" t="s">
        <v>259</v>
      </c>
      <c r="E179" s="23" t="s">
        <v>38</v>
      </c>
      <c r="F179" s="23"/>
      <c r="G179" s="13">
        <v>0.03</v>
      </c>
      <c r="H179" s="4">
        <f t="shared" si="7"/>
        <v>0.03</v>
      </c>
      <c r="I179" s="2"/>
      <c r="J179" s="2"/>
      <c r="K179" s="2"/>
      <c r="L179" s="2"/>
      <c r="M179" s="2"/>
      <c r="N179" s="2"/>
      <c r="O179" s="2"/>
      <c r="P179" s="2"/>
      <c r="Q179" s="2"/>
      <c r="R179" s="2"/>
      <c r="S179" s="2"/>
    </row>
    <row r="180" spans="1:19" ht="50.25" customHeight="1" outlineLevel="3">
      <c r="A180" s="40" t="s">
        <v>263</v>
      </c>
      <c r="B180" s="40"/>
      <c r="C180" s="40" t="s">
        <v>264</v>
      </c>
      <c r="D180" s="40" t="s">
        <v>259</v>
      </c>
      <c r="E180" s="23" t="s">
        <v>38</v>
      </c>
      <c r="F180" s="23"/>
      <c r="G180" s="13">
        <v>0.05</v>
      </c>
      <c r="H180" s="4">
        <f t="shared" si="7"/>
        <v>0.05</v>
      </c>
      <c r="I180" s="2"/>
      <c r="J180" s="2"/>
      <c r="K180" s="2"/>
      <c r="L180" s="2"/>
      <c r="M180" s="2"/>
      <c r="N180" s="2"/>
      <c r="O180" s="2"/>
      <c r="P180" s="2"/>
      <c r="Q180" s="2"/>
      <c r="R180" s="2"/>
      <c r="S180" s="2"/>
    </row>
    <row r="181" spans="1:19" ht="33" customHeight="1">
      <c r="A181" s="76" t="s">
        <v>18</v>
      </c>
      <c r="B181" s="77"/>
      <c r="C181" s="77"/>
      <c r="D181" s="78"/>
      <c r="E181" s="74">
        <f>SUM(H167:H180)</f>
        <v>1.0000000000000002</v>
      </c>
      <c r="F181" s="75"/>
      <c r="G181" s="33"/>
      <c r="H181" s="33"/>
      <c r="I181" s="33"/>
      <c r="J181" s="33"/>
      <c r="K181" s="33"/>
      <c r="L181" s="33"/>
      <c r="M181" s="33"/>
      <c r="N181" s="33"/>
      <c r="O181" s="33"/>
      <c r="P181" s="33"/>
      <c r="Q181" s="33"/>
      <c r="R181" s="33"/>
      <c r="S181" s="33"/>
    </row>
    <row r="182" spans="1:19" ht="33" customHeight="1">
      <c r="A182" s="30" t="s">
        <v>20</v>
      </c>
      <c r="B182" s="93" t="s">
        <v>21</v>
      </c>
      <c r="C182" s="93"/>
      <c r="D182" s="30" t="s">
        <v>22</v>
      </c>
      <c r="E182" s="93"/>
      <c r="F182" s="93"/>
      <c r="G182" s="33"/>
      <c r="H182" s="33"/>
      <c r="I182" s="33"/>
      <c r="J182" s="33"/>
      <c r="K182" s="33"/>
      <c r="L182" s="33"/>
      <c r="M182" s="33"/>
      <c r="N182" s="33"/>
      <c r="O182" s="33"/>
      <c r="P182" s="33"/>
      <c r="Q182" s="33"/>
      <c r="R182" s="33"/>
      <c r="S182" s="33"/>
    </row>
    <row r="183" spans="1:19" ht="33" customHeight="1">
      <c r="A183" s="14" t="s">
        <v>23</v>
      </c>
      <c r="B183" s="86">
        <v>1</v>
      </c>
      <c r="C183" s="87"/>
      <c r="D183" s="15" t="s">
        <v>24</v>
      </c>
      <c r="E183" s="87"/>
      <c r="F183" s="87"/>
      <c r="G183" s="33"/>
      <c r="H183" s="33"/>
      <c r="I183" s="33"/>
      <c r="J183" s="33"/>
      <c r="K183" s="33"/>
      <c r="L183" s="33"/>
      <c r="M183" s="33"/>
      <c r="N183" s="33"/>
      <c r="O183" s="33"/>
      <c r="P183" s="33"/>
      <c r="Q183" s="33"/>
      <c r="R183" s="33"/>
      <c r="S183" s="33"/>
    </row>
    <row r="184" spans="1:19" ht="33" customHeight="1">
      <c r="A184" s="14" t="s">
        <v>25</v>
      </c>
      <c r="B184" s="87" t="s">
        <v>26</v>
      </c>
      <c r="C184" s="87"/>
      <c r="D184" s="16" t="s">
        <v>27</v>
      </c>
      <c r="E184" s="96"/>
      <c r="F184" s="96"/>
      <c r="G184" s="33"/>
      <c r="H184" s="33"/>
      <c r="I184" s="33"/>
      <c r="J184" s="33"/>
      <c r="K184" s="33"/>
      <c r="L184" s="33"/>
      <c r="M184" s="33"/>
      <c r="N184" s="33"/>
      <c r="O184" s="33"/>
      <c r="P184" s="33"/>
      <c r="Q184" s="33"/>
      <c r="R184" s="33"/>
      <c r="S184" s="33"/>
    </row>
    <row r="185" spans="1:19" ht="33" customHeight="1" thickBot="1">
      <c r="A185" s="17" t="s">
        <v>28</v>
      </c>
      <c r="B185" s="84" t="s">
        <v>29</v>
      </c>
      <c r="C185" s="84"/>
      <c r="D185" s="18" t="s">
        <v>30</v>
      </c>
      <c r="E185" s="85"/>
      <c r="F185" s="85"/>
      <c r="G185" s="33"/>
      <c r="H185" s="33"/>
      <c r="I185" s="33"/>
      <c r="J185" s="33"/>
      <c r="K185" s="33"/>
      <c r="L185" s="33"/>
      <c r="M185" s="33"/>
      <c r="N185" s="33"/>
      <c r="O185" s="33"/>
      <c r="P185" s="33"/>
      <c r="Q185" s="33"/>
      <c r="R185" s="33"/>
      <c r="S185" s="33"/>
    </row>
    <row r="186" spans="1:19" ht="38.25" customHeight="1" thickBot="1">
      <c r="A186" s="99" t="s">
        <v>294</v>
      </c>
      <c r="B186" s="100"/>
      <c r="C186" s="100"/>
      <c r="D186" s="100"/>
      <c r="E186" s="100"/>
      <c r="F186" s="100"/>
      <c r="G186" s="100"/>
      <c r="H186" s="100"/>
      <c r="I186" s="100"/>
      <c r="J186" s="100"/>
      <c r="K186" s="100"/>
      <c r="L186" s="100"/>
      <c r="M186" s="100"/>
      <c r="N186" s="100"/>
      <c r="O186" s="100"/>
      <c r="P186" s="100"/>
      <c r="Q186" s="100"/>
      <c r="R186" s="100"/>
      <c r="S186" s="101"/>
    </row>
    <row r="187" spans="1:19" ht="60.75" customHeight="1">
      <c r="A187" s="91" t="s">
        <v>1</v>
      </c>
      <c r="B187" s="91" t="s">
        <v>2</v>
      </c>
      <c r="C187" s="91" t="s">
        <v>3</v>
      </c>
      <c r="D187" s="91" t="s">
        <v>4</v>
      </c>
      <c r="E187" s="68" t="s">
        <v>5</v>
      </c>
      <c r="F187" s="68" t="s">
        <v>6</v>
      </c>
      <c r="G187" s="68" t="s">
        <v>7</v>
      </c>
      <c r="H187" s="71" t="s">
        <v>8</v>
      </c>
      <c r="I187" s="71" t="s">
        <v>9</v>
      </c>
      <c r="J187" s="68" t="s">
        <v>10</v>
      </c>
      <c r="K187" s="68" t="s">
        <v>11</v>
      </c>
      <c r="L187" s="72" t="s">
        <v>12</v>
      </c>
      <c r="M187" s="72" t="s">
        <v>13</v>
      </c>
      <c r="N187" s="72"/>
      <c r="O187" s="72" t="s">
        <v>14</v>
      </c>
      <c r="P187" s="89" t="s">
        <v>15</v>
      </c>
      <c r="Q187" s="89" t="s">
        <v>13</v>
      </c>
      <c r="R187" s="89"/>
      <c r="S187" s="89" t="s">
        <v>14</v>
      </c>
    </row>
    <row r="188" spans="1:19" ht="39.75" customHeight="1">
      <c r="A188" s="92"/>
      <c r="B188" s="92"/>
      <c r="C188" s="92"/>
      <c r="D188" s="92"/>
      <c r="E188" s="69"/>
      <c r="F188" s="70"/>
      <c r="G188" s="70"/>
      <c r="H188" s="69"/>
      <c r="I188" s="69"/>
      <c r="J188" s="70"/>
      <c r="K188" s="70"/>
      <c r="L188" s="73"/>
      <c r="M188" s="27" t="s">
        <v>16</v>
      </c>
      <c r="N188" s="27" t="s">
        <v>17</v>
      </c>
      <c r="O188" s="73"/>
      <c r="P188" s="90"/>
      <c r="Q188" s="28" t="s">
        <v>16</v>
      </c>
      <c r="R188" s="28" t="s">
        <v>17</v>
      </c>
      <c r="S188" s="90"/>
    </row>
    <row r="189" spans="1:19" ht="103.5" customHeight="1" outlineLevel="1">
      <c r="A189" s="40" t="s">
        <v>265</v>
      </c>
      <c r="B189" s="40" t="s">
        <v>266</v>
      </c>
      <c r="C189" s="40" t="s">
        <v>267</v>
      </c>
      <c r="D189" s="40" t="s">
        <v>268</v>
      </c>
      <c r="E189" s="23" t="s">
        <v>38</v>
      </c>
      <c r="F189" s="23"/>
      <c r="G189" s="6">
        <v>0.7</v>
      </c>
      <c r="H189" s="4">
        <f t="shared" ref="H189:H190" si="8">IF(E189="SI",G189,IF(E189="N/A",G189,0))</f>
        <v>0.7</v>
      </c>
      <c r="I189" s="2"/>
      <c r="J189" s="2"/>
      <c r="K189" s="2"/>
      <c r="L189" s="2"/>
      <c r="M189" s="2"/>
      <c r="N189" s="2"/>
      <c r="O189" s="2"/>
      <c r="P189" s="2"/>
      <c r="Q189" s="2"/>
      <c r="R189" s="2"/>
      <c r="S189" s="2"/>
    </row>
    <row r="190" spans="1:19" ht="98.25" customHeight="1" outlineLevel="1">
      <c r="A190" s="40" t="s">
        <v>269</v>
      </c>
      <c r="B190" s="40" t="s">
        <v>270</v>
      </c>
      <c r="C190" s="40" t="s">
        <v>271</v>
      </c>
      <c r="D190" s="40" t="s">
        <v>272</v>
      </c>
      <c r="E190" s="23" t="s">
        <v>38</v>
      </c>
      <c r="F190" s="23"/>
      <c r="G190" s="6">
        <v>0.3</v>
      </c>
      <c r="H190" s="4">
        <f t="shared" si="8"/>
        <v>0.3</v>
      </c>
      <c r="I190" s="2"/>
      <c r="J190" s="2"/>
      <c r="K190" s="2"/>
      <c r="L190" s="2"/>
      <c r="M190" s="2"/>
      <c r="N190" s="2"/>
      <c r="O190" s="2"/>
      <c r="P190" s="2"/>
      <c r="Q190" s="2"/>
      <c r="R190" s="2"/>
      <c r="S190" s="2"/>
    </row>
    <row r="191" spans="1:19" ht="33" customHeight="1">
      <c r="A191" s="76" t="s">
        <v>18</v>
      </c>
      <c r="B191" s="77"/>
      <c r="C191" s="77"/>
      <c r="D191" s="78"/>
      <c r="E191" s="74">
        <f>SUM(H189:H190)</f>
        <v>1</v>
      </c>
      <c r="F191" s="75"/>
      <c r="G191" s="33"/>
      <c r="H191" s="33"/>
      <c r="I191" s="33"/>
      <c r="J191" s="33"/>
      <c r="K191" s="33"/>
      <c r="L191" s="33"/>
      <c r="M191" s="33"/>
      <c r="N191" s="33"/>
      <c r="O191" s="33"/>
      <c r="P191" s="33"/>
      <c r="Q191" s="33"/>
      <c r="R191" s="33"/>
      <c r="S191" s="33"/>
    </row>
    <row r="192" spans="1:19" ht="33" customHeight="1">
      <c r="A192" s="42" t="s">
        <v>20</v>
      </c>
      <c r="B192" s="95" t="s">
        <v>21</v>
      </c>
      <c r="C192" s="95"/>
      <c r="D192" s="42" t="s">
        <v>22</v>
      </c>
      <c r="E192" s="95"/>
      <c r="F192" s="95"/>
      <c r="G192" s="33"/>
      <c r="H192" s="33"/>
      <c r="I192" s="33"/>
      <c r="J192" s="33"/>
      <c r="K192" s="33"/>
      <c r="L192" s="33"/>
      <c r="M192" s="33"/>
      <c r="N192" s="33"/>
      <c r="O192" s="33"/>
      <c r="P192" s="33"/>
      <c r="Q192" s="33"/>
      <c r="R192" s="33"/>
      <c r="S192" s="33"/>
    </row>
    <row r="193" spans="1:19" ht="33" customHeight="1">
      <c r="A193" s="14" t="s">
        <v>23</v>
      </c>
      <c r="B193" s="86">
        <v>1</v>
      </c>
      <c r="C193" s="87"/>
      <c r="D193" s="15" t="s">
        <v>24</v>
      </c>
      <c r="E193" s="87"/>
      <c r="F193" s="87"/>
      <c r="G193" s="33"/>
      <c r="H193" s="33"/>
      <c r="I193" s="33"/>
      <c r="J193" s="33"/>
      <c r="K193" s="33"/>
      <c r="L193" s="33"/>
      <c r="M193" s="33"/>
      <c r="N193" s="33"/>
      <c r="O193" s="33"/>
      <c r="P193" s="33"/>
      <c r="Q193" s="33"/>
      <c r="R193" s="33"/>
      <c r="S193" s="33"/>
    </row>
    <row r="194" spans="1:19" ht="33" customHeight="1">
      <c r="A194" s="14" t="s">
        <v>25</v>
      </c>
      <c r="B194" s="87" t="s">
        <v>26</v>
      </c>
      <c r="C194" s="87"/>
      <c r="D194" s="16" t="s">
        <v>27</v>
      </c>
      <c r="E194" s="96"/>
      <c r="F194" s="96"/>
      <c r="G194" s="33"/>
      <c r="H194" s="33"/>
      <c r="I194" s="33"/>
      <c r="J194" s="33"/>
      <c r="K194" s="33"/>
      <c r="L194" s="33"/>
      <c r="M194" s="33"/>
      <c r="N194" s="33"/>
      <c r="O194" s="33"/>
      <c r="P194" s="33"/>
      <c r="Q194" s="33"/>
      <c r="R194" s="33"/>
      <c r="S194" s="33"/>
    </row>
    <row r="195" spans="1:19" ht="33" customHeight="1">
      <c r="A195" s="17" t="s">
        <v>28</v>
      </c>
      <c r="B195" s="84" t="s">
        <v>29</v>
      </c>
      <c r="C195" s="84"/>
      <c r="D195" s="19" t="s">
        <v>30</v>
      </c>
      <c r="E195" s="96"/>
      <c r="F195" s="96"/>
      <c r="G195" s="33"/>
      <c r="H195" s="33"/>
      <c r="I195" s="33"/>
      <c r="J195" s="33"/>
      <c r="K195" s="33"/>
      <c r="L195" s="33"/>
      <c r="M195" s="33"/>
      <c r="N195" s="33"/>
      <c r="O195" s="33"/>
      <c r="P195" s="33"/>
      <c r="Q195" s="33"/>
      <c r="R195" s="33"/>
      <c r="S195" s="33"/>
    </row>
    <row r="196" spans="1:19" s="43" customFormat="1" ht="33" customHeight="1">
      <c r="D196" s="44"/>
      <c r="E196" s="45"/>
      <c r="F196" s="45"/>
    </row>
    <row r="197" spans="1:19" s="47" customFormat="1" ht="28.5" customHeight="1">
      <c r="A197" s="131" t="s">
        <v>273</v>
      </c>
      <c r="B197" s="131"/>
      <c r="C197" s="131"/>
      <c r="D197" s="131"/>
      <c r="E197" s="131"/>
      <c r="F197" s="131"/>
      <c r="G197" s="46"/>
      <c r="H197" s="46"/>
      <c r="I197" s="46"/>
      <c r="J197" s="46"/>
      <c r="K197" s="46"/>
      <c r="L197" s="46"/>
      <c r="M197" s="46"/>
      <c r="N197" s="46"/>
      <c r="O197" s="46"/>
      <c r="P197" s="46"/>
      <c r="Q197" s="46"/>
      <c r="R197" s="46"/>
      <c r="S197" s="46"/>
    </row>
    <row r="198" spans="1:19" s="43" customFormat="1" ht="33" customHeight="1">
      <c r="A198" s="76" t="s">
        <v>274</v>
      </c>
      <c r="B198" s="77"/>
      <c r="C198" s="77"/>
      <c r="D198" s="78"/>
      <c r="E198" s="79">
        <f>AVERAGE(E7,E15,E44,E56,E65,E73,E102,E135,E159,E181,E191)</f>
        <v>1</v>
      </c>
      <c r="F198" s="80"/>
      <c r="G198" s="46"/>
      <c r="H198" s="46"/>
      <c r="I198" s="46"/>
      <c r="J198" s="46"/>
      <c r="K198" s="46"/>
      <c r="L198" s="46"/>
      <c r="M198" s="46"/>
      <c r="N198" s="46"/>
      <c r="O198" s="46"/>
      <c r="P198" s="46"/>
      <c r="Q198" s="46"/>
      <c r="R198" s="46"/>
      <c r="S198" s="46"/>
    </row>
    <row r="199" spans="1:19" s="47" customFormat="1" ht="33" customHeight="1">
      <c r="A199" s="48" t="s">
        <v>20</v>
      </c>
      <c r="B199" s="128" t="s">
        <v>21</v>
      </c>
      <c r="C199" s="128"/>
      <c r="D199" s="48" t="s">
        <v>22</v>
      </c>
      <c r="E199" s="128"/>
      <c r="F199" s="128"/>
      <c r="G199" s="46"/>
      <c r="H199" s="46"/>
      <c r="I199" s="46"/>
      <c r="J199" s="46"/>
      <c r="K199" s="46"/>
      <c r="L199" s="46"/>
      <c r="M199" s="46"/>
      <c r="N199" s="46"/>
      <c r="O199" s="46"/>
      <c r="P199" s="46"/>
      <c r="Q199" s="46"/>
      <c r="R199" s="46"/>
      <c r="S199" s="46"/>
    </row>
    <row r="200" spans="1:19" s="47" customFormat="1" ht="33" customHeight="1">
      <c r="A200" s="14" t="s">
        <v>23</v>
      </c>
      <c r="B200" s="86">
        <v>1</v>
      </c>
      <c r="C200" s="87"/>
      <c r="D200" s="20" t="s">
        <v>24</v>
      </c>
      <c r="E200" s="129"/>
      <c r="F200" s="129"/>
      <c r="G200" s="46"/>
      <c r="H200" s="46"/>
      <c r="I200" s="46"/>
      <c r="J200" s="46"/>
      <c r="K200" s="46"/>
      <c r="L200" s="46"/>
      <c r="M200" s="46"/>
      <c r="N200" s="46"/>
      <c r="O200" s="46"/>
      <c r="P200" s="46"/>
      <c r="Q200" s="46"/>
      <c r="R200" s="46"/>
      <c r="S200" s="46"/>
    </row>
    <row r="201" spans="1:19" s="47" customFormat="1" ht="33" customHeight="1">
      <c r="A201" s="14" t="s">
        <v>25</v>
      </c>
      <c r="B201" s="87" t="s">
        <v>26</v>
      </c>
      <c r="C201" s="87"/>
      <c r="D201" s="21" t="s">
        <v>27</v>
      </c>
      <c r="E201" s="130"/>
      <c r="F201" s="130"/>
      <c r="G201" s="46"/>
      <c r="H201" s="46"/>
      <c r="I201" s="46"/>
      <c r="J201" s="46"/>
      <c r="K201" s="46"/>
      <c r="L201" s="46"/>
      <c r="M201" s="46"/>
      <c r="N201" s="46"/>
      <c r="O201" s="46"/>
      <c r="P201" s="46"/>
      <c r="Q201" s="46"/>
      <c r="R201" s="46"/>
      <c r="S201" s="46"/>
    </row>
    <row r="202" spans="1:19" s="47" customFormat="1" ht="33" customHeight="1">
      <c r="A202" s="17" t="s">
        <v>28</v>
      </c>
      <c r="B202" s="84" t="s">
        <v>29</v>
      </c>
      <c r="C202" s="84"/>
      <c r="D202" s="19" t="s">
        <v>30</v>
      </c>
      <c r="E202" s="130"/>
      <c r="F202" s="130"/>
      <c r="G202" s="46"/>
      <c r="H202" s="46"/>
      <c r="I202" s="46"/>
      <c r="J202" s="46"/>
      <c r="K202" s="46"/>
      <c r="L202" s="46"/>
      <c r="M202" s="46"/>
      <c r="N202" s="46"/>
      <c r="O202" s="46"/>
      <c r="P202" s="46"/>
      <c r="Q202" s="46"/>
      <c r="R202" s="46"/>
      <c r="S202" s="46"/>
    </row>
    <row r="203" spans="1:19">
      <c r="O203" s="26"/>
    </row>
    <row r="204" spans="1:19">
      <c r="A204" s="127" t="s">
        <v>275</v>
      </c>
      <c r="B204" s="127"/>
      <c r="C204" s="127"/>
      <c r="D204" s="127"/>
      <c r="E204" s="127"/>
      <c r="F204" s="127"/>
      <c r="G204" s="127"/>
      <c r="H204" s="127"/>
      <c r="I204" s="127"/>
      <c r="O204" s="26"/>
    </row>
    <row r="205" spans="1:19">
      <c r="A205" s="127" t="s">
        <v>276</v>
      </c>
      <c r="B205" s="127"/>
      <c r="C205" s="127"/>
      <c r="D205" s="127"/>
      <c r="E205" s="127"/>
      <c r="F205" s="127"/>
      <c r="G205" s="127"/>
      <c r="H205" s="127"/>
      <c r="I205" s="127"/>
      <c r="O205" s="26"/>
    </row>
    <row r="206" spans="1:19">
      <c r="A206" s="127" t="s">
        <v>277</v>
      </c>
      <c r="B206" s="127"/>
      <c r="C206" s="127"/>
      <c r="D206" s="127"/>
      <c r="E206" s="127"/>
      <c r="F206" s="127"/>
      <c r="G206" s="127"/>
      <c r="H206" s="127"/>
      <c r="I206" s="127"/>
      <c r="O206" s="26"/>
    </row>
    <row r="207" spans="1:19">
      <c r="A207" s="127" t="s">
        <v>278</v>
      </c>
      <c r="B207" s="127"/>
      <c r="C207" s="127"/>
      <c r="D207" s="127"/>
      <c r="E207" s="127"/>
      <c r="F207" s="127"/>
      <c r="G207" s="127"/>
      <c r="H207" s="127"/>
      <c r="I207" s="127"/>
      <c r="O207" s="26"/>
    </row>
    <row r="208" spans="1:19">
      <c r="A208" s="49"/>
      <c r="B208" s="49"/>
      <c r="C208" s="49"/>
      <c r="D208" s="49"/>
      <c r="E208" s="49"/>
      <c r="F208" s="49"/>
      <c r="G208" s="49"/>
      <c r="H208" s="49"/>
      <c r="I208" s="49"/>
      <c r="O208" s="26"/>
    </row>
    <row r="209" spans="15:15">
      <c r="O209" s="26"/>
    </row>
    <row r="210" spans="15:15">
      <c r="O210" s="26"/>
    </row>
    <row r="211" spans="15:15">
      <c r="O211" s="26"/>
    </row>
    <row r="212" spans="15:15">
      <c r="O212" s="26"/>
    </row>
    <row r="213" spans="15:15">
      <c r="O213" s="26"/>
    </row>
    <row r="214" spans="15:15">
      <c r="O214" s="26"/>
    </row>
    <row r="215" spans="15:15">
      <c r="O215" s="26"/>
    </row>
    <row r="216" spans="15:15">
      <c r="O216" s="26"/>
    </row>
    <row r="217" spans="15:15">
      <c r="O217" s="26"/>
    </row>
    <row r="218" spans="15:15">
      <c r="O218" s="26"/>
    </row>
    <row r="219" spans="15:15">
      <c r="O219" s="26"/>
    </row>
    <row r="220" spans="15:15">
      <c r="O220" s="26"/>
    </row>
    <row r="221" spans="15:15">
      <c r="O221" s="26"/>
    </row>
    <row r="222" spans="15:15">
      <c r="O222" s="26"/>
    </row>
    <row r="223" spans="15:15">
      <c r="O223" s="26"/>
    </row>
    <row r="224" spans="15:15">
      <c r="O224" s="26"/>
    </row>
    <row r="225" spans="15:15">
      <c r="O225" s="26"/>
    </row>
    <row r="226" spans="15:15">
      <c r="O226" s="26"/>
    </row>
    <row r="227" spans="15:15">
      <c r="O227" s="26"/>
    </row>
    <row r="228" spans="15:15">
      <c r="O228" s="26"/>
    </row>
    <row r="229" spans="15:15">
      <c r="O229" s="26"/>
    </row>
    <row r="230" spans="15:15">
      <c r="O230" s="26"/>
    </row>
    <row r="231" spans="15:15">
      <c r="O231" s="26"/>
    </row>
    <row r="232" spans="15:15">
      <c r="O232" s="26"/>
    </row>
    <row r="233" spans="15:15">
      <c r="O233" s="26"/>
    </row>
    <row r="234" spans="15:15">
      <c r="O234" s="26"/>
    </row>
    <row r="235" spans="15:15">
      <c r="O235" s="26"/>
    </row>
    <row r="236" spans="15:15">
      <c r="O236" s="26"/>
    </row>
    <row r="237" spans="15:15">
      <c r="O237" s="26"/>
    </row>
    <row r="238" spans="15:15">
      <c r="O238" s="26"/>
    </row>
    <row r="239" spans="15:15">
      <c r="O239" s="26"/>
    </row>
    <row r="240" spans="15:15">
      <c r="O240" s="26"/>
    </row>
    <row r="241" spans="15:15">
      <c r="O241" s="26"/>
    </row>
    <row r="242" spans="15:15">
      <c r="O242" s="26"/>
    </row>
    <row r="243" spans="15:15">
      <c r="O243" s="26"/>
    </row>
    <row r="244" spans="15:15">
      <c r="O244" s="26"/>
    </row>
    <row r="245" spans="15:15">
      <c r="O245" s="26"/>
    </row>
    <row r="246" spans="15:15">
      <c r="O246" s="26"/>
    </row>
    <row r="247" spans="15:15">
      <c r="O247" s="26"/>
    </row>
    <row r="248" spans="15:15">
      <c r="O248" s="26"/>
    </row>
    <row r="249" spans="15:15">
      <c r="O249" s="26"/>
    </row>
    <row r="250" spans="15:15">
      <c r="O250" s="26"/>
    </row>
    <row r="251" spans="15:15">
      <c r="O251" s="26"/>
    </row>
    <row r="252" spans="15:15">
      <c r="O252" s="26"/>
    </row>
    <row r="253" spans="15:15">
      <c r="O253" s="26"/>
    </row>
    <row r="254" spans="15:15">
      <c r="O254" s="26"/>
    </row>
    <row r="255" spans="15:15">
      <c r="O255" s="26"/>
    </row>
    <row r="256" spans="15:15">
      <c r="O256" s="26"/>
    </row>
    <row r="257" spans="15:15">
      <c r="O257" s="26"/>
    </row>
    <row r="258" spans="15:15">
      <c r="O258" s="26"/>
    </row>
    <row r="259" spans="15:15">
      <c r="O259" s="26"/>
    </row>
    <row r="260" spans="15:15">
      <c r="O260" s="26"/>
    </row>
    <row r="261" spans="15:15">
      <c r="O261" s="26"/>
    </row>
    <row r="262" spans="15:15">
      <c r="O262" s="26"/>
    </row>
    <row r="263" spans="15:15">
      <c r="O263" s="26"/>
    </row>
    <row r="264" spans="15:15">
      <c r="O264" s="26"/>
    </row>
    <row r="265" spans="15:15">
      <c r="O265" s="26"/>
    </row>
    <row r="266" spans="15:15">
      <c r="O266" s="26"/>
    </row>
    <row r="267" spans="15:15">
      <c r="O267" s="26"/>
    </row>
    <row r="268" spans="15:15">
      <c r="O268" s="26"/>
    </row>
    <row r="269" spans="15:15">
      <c r="O269" s="26"/>
    </row>
    <row r="270" spans="15:15">
      <c r="O270" s="26"/>
    </row>
    <row r="271" spans="15:15">
      <c r="O271" s="26"/>
    </row>
    <row r="272" spans="15:15">
      <c r="O272" s="26"/>
    </row>
    <row r="273" spans="15:15">
      <c r="O273" s="26"/>
    </row>
    <row r="274" spans="15:15">
      <c r="O274" s="26"/>
    </row>
    <row r="275" spans="15:15">
      <c r="O275" s="26"/>
    </row>
    <row r="276" spans="15:15">
      <c r="O276" s="26"/>
    </row>
    <row r="277" spans="15:15">
      <c r="O277" s="26"/>
    </row>
    <row r="278" spans="15:15">
      <c r="O278" s="26"/>
    </row>
    <row r="279" spans="15:15">
      <c r="O279" s="26"/>
    </row>
    <row r="280" spans="15:15">
      <c r="O280" s="26"/>
    </row>
    <row r="281" spans="15:15">
      <c r="O281" s="26"/>
    </row>
    <row r="282" spans="15:15">
      <c r="O282" s="26"/>
    </row>
    <row r="283" spans="15:15">
      <c r="O283" s="26"/>
    </row>
    <row r="284" spans="15:15">
      <c r="O284" s="26"/>
    </row>
    <row r="285" spans="15:15">
      <c r="O285" s="26"/>
    </row>
    <row r="286" spans="15:15">
      <c r="O286" s="26"/>
    </row>
    <row r="287" spans="15:15">
      <c r="O287" s="26"/>
    </row>
    <row r="288" spans="15:15">
      <c r="O288" s="26"/>
    </row>
    <row r="289" spans="15:15">
      <c r="O289" s="26"/>
    </row>
    <row r="290" spans="15:15">
      <c r="O290" s="26"/>
    </row>
    <row r="291" spans="15:15">
      <c r="O291" s="26"/>
    </row>
    <row r="292" spans="15:15">
      <c r="O292" s="26"/>
    </row>
    <row r="293" spans="15:15">
      <c r="O293" s="26"/>
    </row>
    <row r="294" spans="15:15">
      <c r="O294" s="26"/>
    </row>
    <row r="295" spans="15:15">
      <c r="O295" s="26"/>
    </row>
    <row r="296" spans="15:15">
      <c r="O296" s="26"/>
    </row>
    <row r="297" spans="15:15">
      <c r="O297" s="26"/>
    </row>
    <row r="298" spans="15:15">
      <c r="O298" s="26"/>
    </row>
    <row r="299" spans="15:15">
      <c r="O299" s="26"/>
    </row>
    <row r="300" spans="15:15">
      <c r="O300" s="26"/>
    </row>
    <row r="301" spans="15:15">
      <c r="O301" s="26"/>
    </row>
    <row r="302" spans="15:15">
      <c r="O302" s="26"/>
    </row>
    <row r="303" spans="15:15">
      <c r="O303" s="26"/>
    </row>
    <row r="304" spans="15:15">
      <c r="O304" s="26"/>
    </row>
    <row r="305" spans="15:15">
      <c r="O305" s="26"/>
    </row>
    <row r="306" spans="15:15">
      <c r="O306" s="26"/>
    </row>
    <row r="307" spans="15:15">
      <c r="O307" s="26"/>
    </row>
    <row r="308" spans="15:15">
      <c r="O308" s="26"/>
    </row>
    <row r="309" spans="15:15">
      <c r="O309" s="26"/>
    </row>
    <row r="310" spans="15:15">
      <c r="O310" s="26"/>
    </row>
    <row r="311" spans="15:15">
      <c r="O311" s="26"/>
    </row>
    <row r="312" spans="15:15">
      <c r="O312" s="26"/>
    </row>
    <row r="313" spans="15:15">
      <c r="O313" s="26"/>
    </row>
    <row r="314" spans="15:15">
      <c r="O314" s="26"/>
    </row>
    <row r="315" spans="15:15">
      <c r="O315" s="26"/>
    </row>
    <row r="316" spans="15:15">
      <c r="O316" s="26"/>
    </row>
    <row r="317" spans="15:15">
      <c r="O317" s="26"/>
    </row>
    <row r="318" spans="15:15">
      <c r="O318" s="26"/>
    </row>
    <row r="319" spans="15:15">
      <c r="O319" s="26"/>
    </row>
    <row r="320" spans="15:15">
      <c r="O320" s="26"/>
    </row>
    <row r="321" spans="15:15">
      <c r="O321" s="26"/>
    </row>
    <row r="322" spans="15:15">
      <c r="O322" s="26"/>
    </row>
    <row r="323" spans="15:15">
      <c r="O323" s="26"/>
    </row>
    <row r="324" spans="15:15">
      <c r="O324" s="26"/>
    </row>
    <row r="325" spans="15:15">
      <c r="O325" s="26"/>
    </row>
    <row r="326" spans="15:15">
      <c r="O326" s="26"/>
    </row>
    <row r="327" spans="15:15">
      <c r="O327" s="26"/>
    </row>
    <row r="328" spans="15:15">
      <c r="O328" s="26"/>
    </row>
    <row r="329" spans="15:15">
      <c r="O329" s="26"/>
    </row>
    <row r="330" spans="15:15">
      <c r="O330" s="26"/>
    </row>
    <row r="331" spans="15:15">
      <c r="O331" s="26"/>
    </row>
    <row r="332" spans="15:15">
      <c r="O332" s="26"/>
    </row>
    <row r="333" spans="15:15">
      <c r="O333" s="26"/>
    </row>
    <row r="334" spans="15:15">
      <c r="O334" s="26"/>
    </row>
    <row r="335" spans="15:15">
      <c r="O335" s="26"/>
    </row>
    <row r="336" spans="15:15">
      <c r="O336" s="26"/>
    </row>
    <row r="337" spans="15:15">
      <c r="O337" s="26"/>
    </row>
    <row r="338" spans="15:15">
      <c r="O338" s="26"/>
    </row>
    <row r="339" spans="15:15">
      <c r="O339" s="26"/>
    </row>
    <row r="340" spans="15:15">
      <c r="O340" s="26"/>
    </row>
    <row r="341" spans="15:15">
      <c r="O341" s="26"/>
    </row>
    <row r="342" spans="15:15">
      <c r="O342" s="26"/>
    </row>
    <row r="343" spans="15:15">
      <c r="O343" s="26"/>
    </row>
    <row r="344" spans="15:15">
      <c r="O344" s="26"/>
    </row>
    <row r="345" spans="15:15">
      <c r="O345" s="26"/>
    </row>
    <row r="346" spans="15:15">
      <c r="O346" s="26"/>
    </row>
    <row r="347" spans="15:15">
      <c r="O347" s="26"/>
    </row>
    <row r="348" spans="15:15">
      <c r="O348" s="26"/>
    </row>
    <row r="349" spans="15:15">
      <c r="O349" s="26"/>
    </row>
    <row r="350" spans="15:15">
      <c r="O350" s="26"/>
    </row>
    <row r="351" spans="15:15">
      <c r="O351" s="26"/>
    </row>
    <row r="352" spans="15:15">
      <c r="O352" s="26"/>
    </row>
    <row r="353" spans="15:15">
      <c r="O353" s="26"/>
    </row>
    <row r="354" spans="15:15">
      <c r="O354" s="26"/>
    </row>
    <row r="355" spans="15:15">
      <c r="O355" s="26"/>
    </row>
    <row r="356" spans="15:15">
      <c r="O356" s="26"/>
    </row>
    <row r="357" spans="15:15">
      <c r="O357" s="26"/>
    </row>
    <row r="358" spans="15:15">
      <c r="O358" s="26"/>
    </row>
    <row r="359" spans="15:15">
      <c r="O359" s="26"/>
    </row>
    <row r="360" spans="15:15">
      <c r="O360" s="26"/>
    </row>
    <row r="361" spans="15:15">
      <c r="O361" s="26"/>
    </row>
    <row r="362" spans="15:15">
      <c r="O362" s="26"/>
    </row>
    <row r="363" spans="15:15">
      <c r="O363" s="26"/>
    </row>
    <row r="364" spans="15:15">
      <c r="O364" s="26"/>
    </row>
    <row r="365" spans="15:15">
      <c r="O365" s="26"/>
    </row>
    <row r="366" spans="15:15">
      <c r="O366" s="26"/>
    </row>
    <row r="367" spans="15:15">
      <c r="O367" s="26"/>
    </row>
    <row r="368" spans="15:15">
      <c r="O368" s="26"/>
    </row>
    <row r="369" spans="15:15">
      <c r="O369" s="26"/>
    </row>
    <row r="370" spans="15:15">
      <c r="O370" s="26"/>
    </row>
    <row r="371" spans="15:15">
      <c r="O371" s="26"/>
    </row>
    <row r="372" spans="15:15">
      <c r="O372" s="26"/>
    </row>
    <row r="373" spans="15:15">
      <c r="O373" s="26"/>
    </row>
    <row r="374" spans="15:15">
      <c r="O374" s="26"/>
    </row>
    <row r="375" spans="15:15">
      <c r="O375" s="26"/>
    </row>
    <row r="376" spans="15:15">
      <c r="O376" s="26"/>
    </row>
    <row r="377" spans="15:15">
      <c r="O377" s="26"/>
    </row>
    <row r="378" spans="15:15">
      <c r="O378" s="26"/>
    </row>
    <row r="379" spans="15:15">
      <c r="O379" s="26"/>
    </row>
    <row r="380" spans="15:15">
      <c r="O380" s="26"/>
    </row>
    <row r="381" spans="15:15">
      <c r="O381" s="26"/>
    </row>
    <row r="382" spans="15:15">
      <c r="O382" s="26"/>
    </row>
    <row r="383" spans="15:15">
      <c r="O383" s="26"/>
    </row>
    <row r="384" spans="15:15">
      <c r="O384" s="26"/>
    </row>
    <row r="385" spans="15:15">
      <c r="O385" s="26"/>
    </row>
    <row r="386" spans="15:15">
      <c r="O386" s="26"/>
    </row>
    <row r="387" spans="15:15">
      <c r="O387" s="26"/>
    </row>
    <row r="388" spans="15:15">
      <c r="O388" s="26"/>
    </row>
    <row r="389" spans="15:15">
      <c r="O389" s="26"/>
    </row>
    <row r="390" spans="15:15">
      <c r="O390" s="26"/>
    </row>
    <row r="391" spans="15:15">
      <c r="O391" s="26"/>
    </row>
    <row r="392" spans="15:15">
      <c r="O392" s="26"/>
    </row>
    <row r="393" spans="15:15">
      <c r="O393" s="26"/>
    </row>
    <row r="394" spans="15:15">
      <c r="O394" s="26"/>
    </row>
    <row r="395" spans="15:15">
      <c r="O395" s="26"/>
    </row>
    <row r="396" spans="15:15">
      <c r="O396" s="26"/>
    </row>
    <row r="397" spans="15:15">
      <c r="O397" s="26"/>
    </row>
    <row r="398" spans="15:15">
      <c r="O398" s="26"/>
    </row>
    <row r="399" spans="15:15">
      <c r="O399" s="26"/>
    </row>
    <row r="400" spans="15:15">
      <c r="O400" s="26"/>
    </row>
    <row r="401" spans="15:15">
      <c r="O401" s="26"/>
    </row>
    <row r="402" spans="15:15">
      <c r="O402" s="26"/>
    </row>
    <row r="403" spans="15:15">
      <c r="O403" s="26"/>
    </row>
    <row r="404" spans="15:15">
      <c r="O404" s="26"/>
    </row>
    <row r="405" spans="15:15">
      <c r="O405" s="26"/>
    </row>
    <row r="406" spans="15:15">
      <c r="O406" s="26"/>
    </row>
    <row r="407" spans="15:15">
      <c r="O407" s="26"/>
    </row>
    <row r="408" spans="15:15">
      <c r="O408" s="26"/>
    </row>
    <row r="409" spans="15:15">
      <c r="O409" s="26"/>
    </row>
    <row r="410" spans="15:15">
      <c r="O410" s="26"/>
    </row>
    <row r="411" spans="15:15">
      <c r="O411" s="26"/>
    </row>
    <row r="412" spans="15:15">
      <c r="O412" s="26"/>
    </row>
    <row r="413" spans="15:15">
      <c r="O413" s="26"/>
    </row>
    <row r="414" spans="15:15">
      <c r="O414" s="26"/>
    </row>
    <row r="415" spans="15:15">
      <c r="O415" s="26"/>
    </row>
    <row r="416" spans="15:15">
      <c r="O416" s="26"/>
    </row>
    <row r="417" spans="15:15">
      <c r="O417" s="26"/>
    </row>
    <row r="418" spans="15:15">
      <c r="O418" s="26"/>
    </row>
    <row r="419" spans="15:15">
      <c r="O419" s="26"/>
    </row>
    <row r="420" spans="15:15">
      <c r="O420" s="26"/>
    </row>
    <row r="421" spans="15:15">
      <c r="O421" s="26"/>
    </row>
    <row r="422" spans="15:15">
      <c r="O422" s="26"/>
    </row>
    <row r="423" spans="15:15">
      <c r="O423" s="26"/>
    </row>
    <row r="424" spans="15:15">
      <c r="O424" s="26"/>
    </row>
    <row r="425" spans="15:15">
      <c r="O425" s="26"/>
    </row>
    <row r="426" spans="15:15">
      <c r="O426" s="26"/>
    </row>
    <row r="427" spans="15:15">
      <c r="O427" s="26"/>
    </row>
    <row r="428" spans="15:15">
      <c r="O428" s="26"/>
    </row>
    <row r="429" spans="15:15">
      <c r="O429" s="26"/>
    </row>
    <row r="430" spans="15:15">
      <c r="O430" s="26"/>
    </row>
    <row r="431" spans="15:15">
      <c r="O431" s="26"/>
    </row>
    <row r="432" spans="15:15">
      <c r="O432" s="26"/>
    </row>
    <row r="433" spans="15:15">
      <c r="O433" s="26"/>
    </row>
    <row r="434" spans="15:15">
      <c r="O434" s="26"/>
    </row>
    <row r="435" spans="15:15">
      <c r="O435" s="26"/>
    </row>
    <row r="436" spans="15:15">
      <c r="O436" s="26"/>
    </row>
    <row r="437" spans="15:15">
      <c r="O437" s="26"/>
    </row>
    <row r="438" spans="15:15">
      <c r="O438" s="26"/>
    </row>
    <row r="439" spans="15:15">
      <c r="O439" s="26"/>
    </row>
    <row r="440" spans="15:15">
      <c r="O440" s="26"/>
    </row>
    <row r="441" spans="15:15">
      <c r="O441" s="26"/>
    </row>
    <row r="442" spans="15:15">
      <c r="O442" s="26"/>
    </row>
    <row r="443" spans="15:15">
      <c r="O443" s="26"/>
    </row>
    <row r="444" spans="15:15">
      <c r="O444" s="26"/>
    </row>
    <row r="445" spans="15:15">
      <c r="O445" s="26"/>
    </row>
    <row r="446" spans="15:15">
      <c r="O446" s="26"/>
    </row>
    <row r="447" spans="15:15">
      <c r="O447" s="26"/>
    </row>
    <row r="448" spans="15:15">
      <c r="O448" s="26"/>
    </row>
    <row r="449" spans="15:15">
      <c r="O449" s="26"/>
    </row>
    <row r="450" spans="15:15">
      <c r="O450" s="26"/>
    </row>
    <row r="451" spans="15:15">
      <c r="O451" s="26"/>
    </row>
    <row r="452" spans="15:15">
      <c r="O452" s="26"/>
    </row>
    <row r="453" spans="15:15">
      <c r="O453" s="26"/>
    </row>
    <row r="454" spans="15:15">
      <c r="O454" s="26"/>
    </row>
    <row r="455" spans="15:15">
      <c r="O455" s="26"/>
    </row>
    <row r="456" spans="15:15">
      <c r="O456" s="26"/>
    </row>
    <row r="457" spans="15:15">
      <c r="O457" s="26"/>
    </row>
    <row r="458" spans="15:15">
      <c r="O458" s="26"/>
    </row>
    <row r="459" spans="15:15">
      <c r="O459" s="26"/>
    </row>
    <row r="460" spans="15:15">
      <c r="O460" s="26"/>
    </row>
    <row r="461" spans="15:15">
      <c r="O461" s="26"/>
    </row>
    <row r="462" spans="15:15">
      <c r="O462" s="26"/>
    </row>
    <row r="463" spans="15:15">
      <c r="O463" s="26"/>
    </row>
    <row r="464" spans="15:15">
      <c r="O464" s="26"/>
    </row>
    <row r="465" spans="15:15">
      <c r="O465" s="26"/>
    </row>
    <row r="466" spans="15:15">
      <c r="O466" s="26"/>
    </row>
    <row r="467" spans="15:15">
      <c r="O467" s="26"/>
    </row>
    <row r="468" spans="15:15">
      <c r="O468" s="26"/>
    </row>
    <row r="469" spans="15:15">
      <c r="O469" s="26"/>
    </row>
    <row r="470" spans="15:15">
      <c r="O470" s="26"/>
    </row>
    <row r="471" spans="15:15">
      <c r="O471" s="26"/>
    </row>
    <row r="472" spans="15:15">
      <c r="O472" s="26"/>
    </row>
    <row r="473" spans="15:15">
      <c r="O473" s="26"/>
    </row>
    <row r="474" spans="15:15">
      <c r="O474" s="26"/>
    </row>
    <row r="475" spans="15:15">
      <c r="O475" s="26"/>
    </row>
    <row r="476" spans="15:15">
      <c r="O476" s="26"/>
    </row>
    <row r="477" spans="15:15">
      <c r="O477" s="26"/>
    </row>
    <row r="478" spans="15:15">
      <c r="O478" s="26"/>
    </row>
    <row r="479" spans="15:15">
      <c r="O479" s="26"/>
    </row>
    <row r="480" spans="15:15">
      <c r="O480" s="26"/>
    </row>
    <row r="481" spans="15:15">
      <c r="O481" s="26"/>
    </row>
    <row r="482" spans="15:15">
      <c r="O482" s="26"/>
    </row>
    <row r="483" spans="15:15">
      <c r="O483" s="26"/>
    </row>
    <row r="484" spans="15:15">
      <c r="O484" s="26"/>
    </row>
    <row r="485" spans="15:15">
      <c r="O485" s="26"/>
    </row>
    <row r="486" spans="15:15">
      <c r="O486" s="26"/>
    </row>
    <row r="487" spans="15:15">
      <c r="O487" s="26"/>
    </row>
    <row r="488" spans="15:15">
      <c r="O488" s="26"/>
    </row>
    <row r="489" spans="15:15">
      <c r="O489" s="26"/>
    </row>
    <row r="490" spans="15:15">
      <c r="O490" s="26"/>
    </row>
    <row r="491" spans="15:15">
      <c r="O491" s="26"/>
    </row>
    <row r="492" spans="15:15">
      <c r="O492" s="26"/>
    </row>
    <row r="493" spans="15:15">
      <c r="O493" s="26"/>
    </row>
    <row r="494" spans="15:15">
      <c r="O494" s="26"/>
    </row>
    <row r="495" spans="15:15">
      <c r="O495" s="26"/>
    </row>
    <row r="496" spans="15:15">
      <c r="O496" s="26"/>
    </row>
    <row r="497" spans="15:15">
      <c r="O497" s="26"/>
    </row>
    <row r="498" spans="15:15">
      <c r="O498" s="26"/>
    </row>
    <row r="499" spans="15:15">
      <c r="O499" s="26"/>
    </row>
    <row r="500" spans="15:15">
      <c r="O500" s="26"/>
    </row>
    <row r="501" spans="15:15">
      <c r="O501" s="26"/>
    </row>
    <row r="502" spans="15:15">
      <c r="O502" s="26"/>
    </row>
    <row r="503" spans="15:15">
      <c r="O503" s="26"/>
    </row>
    <row r="504" spans="15:15">
      <c r="O504" s="26"/>
    </row>
    <row r="505" spans="15:15">
      <c r="O505" s="26"/>
    </row>
    <row r="506" spans="15:15">
      <c r="O506" s="26"/>
    </row>
    <row r="507" spans="15:15">
      <c r="O507" s="26"/>
    </row>
    <row r="508" spans="15:15">
      <c r="O508" s="26"/>
    </row>
    <row r="509" spans="15:15">
      <c r="O509" s="26"/>
    </row>
    <row r="510" spans="15:15">
      <c r="O510" s="26"/>
    </row>
    <row r="511" spans="15:15">
      <c r="O511" s="26"/>
    </row>
    <row r="512" spans="15:15">
      <c r="O512" s="26"/>
    </row>
    <row r="513" spans="15:15">
      <c r="O513" s="26"/>
    </row>
    <row r="514" spans="15:15">
      <c r="O514" s="26"/>
    </row>
    <row r="515" spans="15:15">
      <c r="O515" s="26"/>
    </row>
    <row r="516" spans="15:15">
      <c r="O516" s="26"/>
    </row>
    <row r="517" spans="15:15">
      <c r="O517" s="26"/>
    </row>
    <row r="518" spans="15:15">
      <c r="O518" s="26"/>
    </row>
    <row r="519" spans="15:15">
      <c r="O519" s="26"/>
    </row>
    <row r="520" spans="15:15">
      <c r="O520" s="26"/>
    </row>
    <row r="521" spans="15:15">
      <c r="O521" s="26"/>
    </row>
    <row r="522" spans="15:15">
      <c r="O522" s="26"/>
    </row>
    <row r="523" spans="15:15">
      <c r="O523" s="26"/>
    </row>
    <row r="524" spans="15:15">
      <c r="O524" s="26"/>
    </row>
    <row r="525" spans="15:15">
      <c r="O525" s="26"/>
    </row>
    <row r="526" spans="15:15">
      <c r="O526" s="26"/>
    </row>
    <row r="527" spans="15:15">
      <c r="O527" s="26"/>
    </row>
    <row r="528" spans="15:15">
      <c r="O528" s="26"/>
    </row>
    <row r="529" spans="15:15">
      <c r="O529" s="26"/>
    </row>
    <row r="530" spans="15:15">
      <c r="O530" s="26"/>
    </row>
    <row r="531" spans="15:15">
      <c r="O531" s="26"/>
    </row>
    <row r="532" spans="15:15">
      <c r="O532" s="26"/>
    </row>
    <row r="533" spans="15:15">
      <c r="O533" s="26"/>
    </row>
    <row r="534" spans="15:15">
      <c r="O534" s="26"/>
    </row>
    <row r="535" spans="15:15">
      <c r="O535" s="26"/>
    </row>
    <row r="536" spans="15:15">
      <c r="O536" s="26"/>
    </row>
    <row r="537" spans="15:15">
      <c r="O537" s="26"/>
    </row>
    <row r="538" spans="15:15">
      <c r="O538" s="26"/>
    </row>
    <row r="539" spans="15:15">
      <c r="O539" s="26"/>
    </row>
    <row r="540" spans="15:15">
      <c r="O540" s="26"/>
    </row>
    <row r="541" spans="15:15">
      <c r="O541" s="26"/>
    </row>
    <row r="542" spans="15:15">
      <c r="O542" s="26"/>
    </row>
    <row r="543" spans="15:15">
      <c r="O543" s="26"/>
    </row>
    <row r="544" spans="15:15">
      <c r="O544" s="26"/>
    </row>
    <row r="545" spans="15:15">
      <c r="O545" s="26"/>
    </row>
    <row r="546" spans="15:15">
      <c r="O546" s="26"/>
    </row>
    <row r="547" spans="15:15">
      <c r="O547" s="26"/>
    </row>
    <row r="548" spans="15:15">
      <c r="O548" s="26"/>
    </row>
    <row r="549" spans="15:15">
      <c r="O549" s="26"/>
    </row>
    <row r="550" spans="15:15">
      <c r="O550" s="26"/>
    </row>
    <row r="551" spans="15:15">
      <c r="O551" s="26"/>
    </row>
    <row r="552" spans="15:15">
      <c r="O552" s="26"/>
    </row>
    <row r="553" spans="15:15">
      <c r="O553" s="26"/>
    </row>
    <row r="554" spans="15:15">
      <c r="O554" s="26"/>
    </row>
    <row r="555" spans="15:15">
      <c r="O555" s="26"/>
    </row>
    <row r="556" spans="15:15">
      <c r="O556" s="26"/>
    </row>
    <row r="557" spans="15:15">
      <c r="O557" s="26"/>
    </row>
    <row r="558" spans="15:15">
      <c r="O558" s="26"/>
    </row>
    <row r="559" spans="15:15">
      <c r="O559" s="26"/>
    </row>
    <row r="560" spans="15:15">
      <c r="O560" s="26"/>
    </row>
    <row r="561" spans="15:15">
      <c r="O561" s="26"/>
    </row>
    <row r="562" spans="15:15">
      <c r="O562" s="26"/>
    </row>
    <row r="563" spans="15:15">
      <c r="O563" s="26"/>
    </row>
    <row r="564" spans="15:15">
      <c r="O564" s="26"/>
    </row>
    <row r="565" spans="15:15">
      <c r="O565" s="26"/>
    </row>
    <row r="566" spans="15:15">
      <c r="O566" s="26"/>
    </row>
    <row r="567" spans="15:15">
      <c r="O567" s="26"/>
    </row>
    <row r="568" spans="15:15">
      <c r="O568" s="26"/>
    </row>
    <row r="569" spans="15:15">
      <c r="O569" s="26"/>
    </row>
    <row r="570" spans="15:15">
      <c r="O570" s="26"/>
    </row>
    <row r="571" spans="15:15">
      <c r="O571" s="26"/>
    </row>
    <row r="572" spans="15:15">
      <c r="O572" s="26"/>
    </row>
    <row r="573" spans="15:15">
      <c r="O573" s="26"/>
    </row>
    <row r="574" spans="15:15">
      <c r="O574" s="26"/>
    </row>
    <row r="575" spans="15:15">
      <c r="O575" s="26"/>
    </row>
    <row r="576" spans="15:15">
      <c r="O576" s="26"/>
    </row>
    <row r="577" spans="15:15">
      <c r="O577" s="26"/>
    </row>
    <row r="578" spans="15:15">
      <c r="O578" s="26"/>
    </row>
    <row r="579" spans="15:15">
      <c r="O579" s="26"/>
    </row>
    <row r="580" spans="15:15">
      <c r="O580" s="26"/>
    </row>
    <row r="581" spans="15:15">
      <c r="O581" s="26"/>
    </row>
    <row r="582" spans="15:15">
      <c r="O582" s="26"/>
    </row>
    <row r="583" spans="15:15">
      <c r="O583" s="26"/>
    </row>
    <row r="584" spans="15:15">
      <c r="O584" s="26"/>
    </row>
    <row r="585" spans="15:15">
      <c r="O585" s="26"/>
    </row>
    <row r="586" spans="15:15">
      <c r="O586" s="26"/>
    </row>
    <row r="587" spans="15:15">
      <c r="O587" s="26"/>
    </row>
    <row r="588" spans="15:15">
      <c r="O588" s="26"/>
    </row>
    <row r="589" spans="15:15">
      <c r="O589" s="26"/>
    </row>
    <row r="590" spans="15:15">
      <c r="O590" s="26"/>
    </row>
    <row r="591" spans="15:15">
      <c r="O591" s="26"/>
    </row>
    <row r="592" spans="15:15">
      <c r="O592" s="26"/>
    </row>
    <row r="593" spans="15:15">
      <c r="O593" s="26"/>
    </row>
    <row r="594" spans="15:15">
      <c r="O594" s="26"/>
    </row>
    <row r="595" spans="15:15">
      <c r="O595" s="26"/>
    </row>
    <row r="596" spans="15:15">
      <c r="O596" s="26"/>
    </row>
    <row r="597" spans="15:15">
      <c r="O597" s="26"/>
    </row>
    <row r="598" spans="15:15">
      <c r="O598" s="26"/>
    </row>
    <row r="599" spans="15:15">
      <c r="O599" s="26"/>
    </row>
    <row r="600" spans="15:15">
      <c r="O600" s="26"/>
    </row>
    <row r="601" spans="15:15">
      <c r="O601" s="26"/>
    </row>
    <row r="602" spans="15:15">
      <c r="O602" s="26"/>
    </row>
    <row r="603" spans="15:15">
      <c r="O603" s="26"/>
    </row>
    <row r="604" spans="15:15">
      <c r="O604" s="26"/>
    </row>
    <row r="605" spans="15:15">
      <c r="O605" s="26"/>
    </row>
    <row r="606" spans="15:15">
      <c r="O606" s="26"/>
    </row>
    <row r="607" spans="15:15">
      <c r="O607" s="26"/>
    </row>
    <row r="608" spans="15:15">
      <c r="O608" s="26"/>
    </row>
    <row r="609" spans="15:15">
      <c r="O609" s="26"/>
    </row>
    <row r="610" spans="15:15">
      <c r="O610" s="26"/>
    </row>
    <row r="611" spans="15:15">
      <c r="O611" s="26"/>
    </row>
    <row r="612" spans="15:15">
      <c r="O612" s="26"/>
    </row>
    <row r="613" spans="15:15">
      <c r="O613" s="26"/>
    </row>
    <row r="614" spans="15:15">
      <c r="O614" s="26"/>
    </row>
    <row r="615" spans="15:15">
      <c r="O615" s="26"/>
    </row>
    <row r="616" spans="15:15">
      <c r="O616" s="26"/>
    </row>
    <row r="617" spans="15:15">
      <c r="O617" s="26"/>
    </row>
    <row r="618" spans="15:15">
      <c r="O618" s="26"/>
    </row>
    <row r="619" spans="15:15">
      <c r="O619" s="26"/>
    </row>
    <row r="620" spans="15:15">
      <c r="O620" s="26"/>
    </row>
    <row r="621" spans="15:15">
      <c r="O621" s="26"/>
    </row>
    <row r="622" spans="15:15">
      <c r="O622" s="26"/>
    </row>
    <row r="623" spans="15:15">
      <c r="O623" s="26"/>
    </row>
    <row r="624" spans="15:15">
      <c r="O624" s="26"/>
    </row>
    <row r="625" spans="15:15">
      <c r="O625" s="26"/>
    </row>
    <row r="626" spans="15:15">
      <c r="O626" s="26"/>
    </row>
    <row r="627" spans="15:15">
      <c r="O627" s="26"/>
    </row>
    <row r="628" spans="15:15">
      <c r="O628" s="26"/>
    </row>
    <row r="629" spans="15:15">
      <c r="O629" s="26"/>
    </row>
    <row r="630" spans="15:15">
      <c r="O630" s="26"/>
    </row>
    <row r="631" spans="15:15">
      <c r="O631" s="26"/>
    </row>
    <row r="632" spans="15:15">
      <c r="O632" s="26"/>
    </row>
    <row r="633" spans="15:15">
      <c r="O633" s="26"/>
    </row>
    <row r="634" spans="15:15">
      <c r="O634" s="26"/>
    </row>
    <row r="635" spans="15:15">
      <c r="O635" s="26"/>
    </row>
    <row r="636" spans="15:15">
      <c r="O636" s="26"/>
    </row>
    <row r="637" spans="15:15">
      <c r="O637" s="26"/>
    </row>
    <row r="638" spans="15:15">
      <c r="O638" s="26"/>
    </row>
    <row r="639" spans="15:15">
      <c r="O639" s="26"/>
    </row>
    <row r="640" spans="15:15">
      <c r="O640" s="26"/>
    </row>
    <row r="641" spans="15:15">
      <c r="O641" s="26"/>
    </row>
    <row r="642" spans="15:15">
      <c r="O642" s="26"/>
    </row>
    <row r="643" spans="15:15">
      <c r="O643" s="26"/>
    </row>
    <row r="644" spans="15:15">
      <c r="O644" s="26"/>
    </row>
    <row r="645" spans="15:15">
      <c r="O645" s="26"/>
    </row>
    <row r="646" spans="15:15">
      <c r="O646" s="26"/>
    </row>
    <row r="647" spans="15:15">
      <c r="O647" s="26"/>
    </row>
    <row r="648" spans="15:15">
      <c r="O648" s="26"/>
    </row>
    <row r="649" spans="15:15">
      <c r="O649" s="26"/>
    </row>
    <row r="650" spans="15:15">
      <c r="O650" s="26"/>
    </row>
    <row r="651" spans="15:15">
      <c r="O651" s="26"/>
    </row>
    <row r="652" spans="15:15">
      <c r="O652" s="26"/>
    </row>
    <row r="653" spans="15:15">
      <c r="O653" s="26"/>
    </row>
    <row r="654" spans="15:15">
      <c r="O654" s="26"/>
    </row>
    <row r="655" spans="15:15">
      <c r="O655" s="26"/>
    </row>
    <row r="656" spans="15:15">
      <c r="O656" s="26"/>
    </row>
    <row r="657" spans="15:15">
      <c r="O657" s="26"/>
    </row>
    <row r="658" spans="15:15">
      <c r="O658" s="26"/>
    </row>
    <row r="659" spans="15:15">
      <c r="O659" s="26"/>
    </row>
    <row r="660" spans="15:15">
      <c r="O660" s="26"/>
    </row>
    <row r="661" spans="15:15">
      <c r="O661" s="26"/>
    </row>
    <row r="662" spans="15:15">
      <c r="O662" s="26"/>
    </row>
    <row r="663" spans="15:15">
      <c r="O663" s="26"/>
    </row>
    <row r="664" spans="15:15">
      <c r="O664" s="26"/>
    </row>
    <row r="665" spans="15:15">
      <c r="O665" s="26"/>
    </row>
    <row r="666" spans="15:15">
      <c r="O666" s="26"/>
    </row>
    <row r="667" spans="15:15">
      <c r="O667" s="26"/>
    </row>
    <row r="668" spans="15:15">
      <c r="O668" s="26"/>
    </row>
    <row r="669" spans="15:15">
      <c r="O669" s="26"/>
    </row>
    <row r="670" spans="15:15">
      <c r="O670" s="26"/>
    </row>
    <row r="671" spans="15:15">
      <c r="O671" s="26"/>
    </row>
    <row r="672" spans="15:15">
      <c r="O672" s="26"/>
    </row>
    <row r="673" spans="15:15">
      <c r="O673" s="26"/>
    </row>
    <row r="674" spans="15:15">
      <c r="O674" s="26"/>
    </row>
    <row r="675" spans="15:15">
      <c r="O675" s="26"/>
    </row>
    <row r="676" spans="15:15">
      <c r="O676" s="26"/>
    </row>
    <row r="677" spans="15:15">
      <c r="O677" s="26"/>
    </row>
    <row r="678" spans="15:15">
      <c r="O678" s="26"/>
    </row>
    <row r="679" spans="15:15">
      <c r="O679" s="26"/>
    </row>
    <row r="680" spans="15:15">
      <c r="O680" s="26"/>
    </row>
    <row r="681" spans="15:15">
      <c r="O681" s="26"/>
    </row>
    <row r="682" spans="15:15">
      <c r="O682" s="26"/>
    </row>
    <row r="683" spans="15:15">
      <c r="O683" s="26"/>
    </row>
    <row r="684" spans="15:15">
      <c r="O684" s="26"/>
    </row>
    <row r="685" spans="15:15">
      <c r="O685" s="26"/>
    </row>
    <row r="686" spans="15:15">
      <c r="O686" s="26"/>
    </row>
    <row r="687" spans="15:15">
      <c r="O687" s="26"/>
    </row>
    <row r="688" spans="15:15">
      <c r="O688" s="26"/>
    </row>
    <row r="689" spans="15:15">
      <c r="O689" s="26"/>
    </row>
    <row r="690" spans="15:15">
      <c r="O690" s="26"/>
    </row>
    <row r="691" spans="15:15">
      <c r="O691" s="26"/>
    </row>
    <row r="692" spans="15:15">
      <c r="O692" s="26"/>
    </row>
    <row r="693" spans="15:15">
      <c r="O693" s="26"/>
    </row>
    <row r="694" spans="15:15">
      <c r="O694" s="26"/>
    </row>
    <row r="695" spans="15:15">
      <c r="O695" s="26"/>
    </row>
    <row r="696" spans="15:15">
      <c r="O696" s="26"/>
    </row>
    <row r="697" spans="15:15">
      <c r="O697" s="26"/>
    </row>
    <row r="698" spans="15:15">
      <c r="O698" s="26"/>
    </row>
    <row r="699" spans="15:15">
      <c r="O699" s="26"/>
    </row>
    <row r="700" spans="15:15">
      <c r="O700" s="26"/>
    </row>
    <row r="701" spans="15:15">
      <c r="O701" s="26"/>
    </row>
    <row r="702" spans="15:15">
      <c r="O702" s="26"/>
    </row>
    <row r="703" spans="15:15">
      <c r="O703" s="26"/>
    </row>
    <row r="704" spans="15:15">
      <c r="O704" s="26"/>
    </row>
    <row r="705" spans="15:15">
      <c r="O705" s="26"/>
    </row>
    <row r="706" spans="15:15">
      <c r="O706" s="26"/>
    </row>
    <row r="707" spans="15:15">
      <c r="O707" s="26"/>
    </row>
    <row r="708" spans="15:15">
      <c r="O708" s="26"/>
    </row>
    <row r="709" spans="15:15">
      <c r="O709" s="26"/>
    </row>
    <row r="710" spans="15:15">
      <c r="O710" s="26"/>
    </row>
    <row r="711" spans="15:15">
      <c r="O711" s="26"/>
    </row>
    <row r="712" spans="15:15">
      <c r="O712" s="26"/>
    </row>
    <row r="713" spans="15:15">
      <c r="O713" s="26"/>
    </row>
    <row r="714" spans="15:15">
      <c r="O714" s="26"/>
    </row>
    <row r="715" spans="15:15">
      <c r="O715" s="26"/>
    </row>
    <row r="716" spans="15:15">
      <c r="O716" s="26"/>
    </row>
    <row r="717" spans="15:15">
      <c r="O717" s="26"/>
    </row>
    <row r="718" spans="15:15">
      <c r="O718" s="26"/>
    </row>
    <row r="719" spans="15:15">
      <c r="O719" s="26"/>
    </row>
    <row r="720" spans="15:15">
      <c r="O720" s="26"/>
    </row>
    <row r="721" spans="15:15">
      <c r="O721" s="26"/>
    </row>
    <row r="722" spans="15:15">
      <c r="O722" s="26"/>
    </row>
    <row r="723" spans="15:15">
      <c r="O723" s="26"/>
    </row>
    <row r="724" spans="15:15">
      <c r="O724" s="26"/>
    </row>
    <row r="725" spans="15:15">
      <c r="O725" s="26"/>
    </row>
    <row r="726" spans="15:15">
      <c r="O726" s="26"/>
    </row>
    <row r="727" spans="15:15">
      <c r="O727" s="26"/>
    </row>
    <row r="728" spans="15:15">
      <c r="O728" s="26"/>
    </row>
    <row r="729" spans="15:15">
      <c r="O729" s="26"/>
    </row>
    <row r="730" spans="15:15">
      <c r="O730" s="26"/>
    </row>
    <row r="731" spans="15:15">
      <c r="O731" s="26"/>
    </row>
    <row r="732" spans="15:15">
      <c r="O732" s="26"/>
    </row>
    <row r="733" spans="15:15">
      <c r="O733" s="26"/>
    </row>
    <row r="734" spans="15:15">
      <c r="O734" s="26"/>
    </row>
    <row r="735" spans="15:15">
      <c r="O735" s="26"/>
    </row>
    <row r="736" spans="15:15">
      <c r="O736" s="26"/>
    </row>
    <row r="737" spans="15:15">
      <c r="O737" s="26"/>
    </row>
    <row r="738" spans="15:15">
      <c r="O738" s="26"/>
    </row>
    <row r="739" spans="15:15">
      <c r="O739" s="26"/>
    </row>
    <row r="740" spans="15:15">
      <c r="O740" s="26"/>
    </row>
    <row r="741" spans="15:15">
      <c r="O741" s="26"/>
    </row>
    <row r="742" spans="15:15">
      <c r="O742" s="26"/>
    </row>
    <row r="743" spans="15:15">
      <c r="O743" s="26"/>
    </row>
    <row r="744" spans="15:15">
      <c r="O744" s="26"/>
    </row>
    <row r="745" spans="15:15">
      <c r="O745" s="26"/>
    </row>
    <row r="746" spans="15:15">
      <c r="O746" s="26"/>
    </row>
    <row r="747" spans="15:15">
      <c r="O747" s="26"/>
    </row>
    <row r="748" spans="15:15">
      <c r="O748" s="26"/>
    </row>
    <row r="749" spans="15:15">
      <c r="O749" s="26"/>
    </row>
    <row r="750" spans="15:15">
      <c r="O750" s="26"/>
    </row>
    <row r="751" spans="15:15">
      <c r="O751" s="26"/>
    </row>
    <row r="752" spans="15:15">
      <c r="O752" s="26"/>
    </row>
    <row r="753" spans="15:15">
      <c r="O753" s="26"/>
    </row>
    <row r="754" spans="15:15">
      <c r="O754" s="26"/>
    </row>
    <row r="755" spans="15:15">
      <c r="O755" s="26"/>
    </row>
    <row r="756" spans="15:15">
      <c r="O756" s="26"/>
    </row>
    <row r="757" spans="15:15">
      <c r="O757" s="26"/>
    </row>
    <row r="758" spans="15:15">
      <c r="O758" s="26"/>
    </row>
    <row r="759" spans="15:15">
      <c r="O759" s="26"/>
    </row>
    <row r="760" spans="15:15">
      <c r="O760" s="26"/>
    </row>
    <row r="761" spans="15:15">
      <c r="O761" s="26"/>
    </row>
    <row r="762" spans="15:15">
      <c r="O762" s="26"/>
    </row>
    <row r="763" spans="15:15">
      <c r="O763" s="26"/>
    </row>
    <row r="764" spans="15:15">
      <c r="O764" s="26"/>
    </row>
    <row r="765" spans="15:15">
      <c r="O765" s="26"/>
    </row>
    <row r="766" spans="15:15">
      <c r="O766" s="26"/>
    </row>
    <row r="767" spans="15:15">
      <c r="O767" s="26"/>
    </row>
    <row r="768" spans="15:15">
      <c r="O768" s="26"/>
    </row>
    <row r="769" spans="15:15">
      <c r="O769" s="26"/>
    </row>
    <row r="770" spans="15:15">
      <c r="O770" s="26"/>
    </row>
    <row r="771" spans="15:15">
      <c r="O771" s="26"/>
    </row>
    <row r="772" spans="15:15">
      <c r="O772" s="26"/>
    </row>
    <row r="773" spans="15:15">
      <c r="O773" s="26"/>
    </row>
    <row r="774" spans="15:15">
      <c r="O774" s="26"/>
    </row>
    <row r="775" spans="15:15">
      <c r="O775" s="26"/>
    </row>
    <row r="776" spans="15:15">
      <c r="O776" s="26"/>
    </row>
    <row r="777" spans="15:15">
      <c r="O777" s="26"/>
    </row>
    <row r="778" spans="15:15">
      <c r="O778" s="26"/>
    </row>
    <row r="779" spans="15:15">
      <c r="O779" s="26"/>
    </row>
    <row r="780" spans="15:15">
      <c r="O780" s="26"/>
    </row>
    <row r="781" spans="15:15">
      <c r="O781" s="26"/>
    </row>
    <row r="782" spans="15:15">
      <c r="O782" s="26"/>
    </row>
    <row r="783" spans="15:15">
      <c r="O783" s="26"/>
    </row>
    <row r="784" spans="15:15">
      <c r="O784" s="26"/>
    </row>
    <row r="785" spans="15:15">
      <c r="O785" s="26"/>
    </row>
    <row r="786" spans="15:15">
      <c r="O786" s="26"/>
    </row>
    <row r="787" spans="15:15">
      <c r="O787" s="26"/>
    </row>
    <row r="788" spans="15:15">
      <c r="O788" s="26"/>
    </row>
    <row r="789" spans="15:15">
      <c r="O789" s="26"/>
    </row>
    <row r="790" spans="15:15">
      <c r="O790" s="26"/>
    </row>
    <row r="791" spans="15:15">
      <c r="O791" s="26"/>
    </row>
    <row r="792" spans="15:15">
      <c r="O792" s="26"/>
    </row>
    <row r="793" spans="15:15">
      <c r="O793" s="26"/>
    </row>
    <row r="794" spans="15:15">
      <c r="O794" s="26"/>
    </row>
    <row r="795" spans="15:15">
      <c r="O795" s="26"/>
    </row>
    <row r="796" spans="15:15">
      <c r="O796" s="26"/>
    </row>
    <row r="797" spans="15:15">
      <c r="O797" s="26"/>
    </row>
    <row r="798" spans="15:15">
      <c r="O798" s="26"/>
    </row>
    <row r="799" spans="15:15">
      <c r="O799" s="26"/>
    </row>
    <row r="800" spans="15:15">
      <c r="O800" s="26"/>
    </row>
    <row r="801" spans="15:15">
      <c r="O801" s="26"/>
    </row>
    <row r="802" spans="15:15">
      <c r="O802" s="26"/>
    </row>
    <row r="803" spans="15:15">
      <c r="O803" s="26"/>
    </row>
    <row r="804" spans="15:15">
      <c r="O804" s="26"/>
    </row>
    <row r="805" spans="15:15">
      <c r="O805" s="26"/>
    </row>
    <row r="806" spans="15:15">
      <c r="O806" s="26"/>
    </row>
    <row r="807" spans="15:15">
      <c r="O807" s="26"/>
    </row>
    <row r="808" spans="15:15">
      <c r="O808" s="26"/>
    </row>
    <row r="809" spans="15:15">
      <c r="O809" s="26"/>
    </row>
    <row r="810" spans="15:15">
      <c r="O810" s="26"/>
    </row>
    <row r="811" spans="15:15">
      <c r="O811" s="26"/>
    </row>
    <row r="812" spans="15:15">
      <c r="O812" s="26"/>
    </row>
    <row r="813" spans="15:15">
      <c r="O813" s="26"/>
    </row>
    <row r="814" spans="15:15">
      <c r="O814" s="26"/>
    </row>
    <row r="815" spans="15:15">
      <c r="O815" s="26"/>
    </row>
    <row r="816" spans="15:15">
      <c r="O816" s="26"/>
    </row>
    <row r="817" spans="15:15">
      <c r="O817" s="26"/>
    </row>
    <row r="818" spans="15:15">
      <c r="O818" s="26"/>
    </row>
    <row r="819" spans="15:15">
      <c r="O819" s="26"/>
    </row>
    <row r="820" spans="15:15">
      <c r="O820" s="26"/>
    </row>
    <row r="821" spans="15:15">
      <c r="O821" s="26"/>
    </row>
    <row r="822" spans="15:15">
      <c r="O822" s="26"/>
    </row>
    <row r="823" spans="15:15">
      <c r="O823" s="26"/>
    </row>
    <row r="824" spans="15:15">
      <c r="O824" s="26"/>
    </row>
    <row r="825" spans="15:15">
      <c r="O825" s="26"/>
    </row>
    <row r="826" spans="15:15">
      <c r="O826" s="26"/>
    </row>
    <row r="827" spans="15:15">
      <c r="O827" s="26"/>
    </row>
    <row r="828" spans="15:15">
      <c r="O828" s="26"/>
    </row>
    <row r="829" spans="15:15">
      <c r="O829" s="26"/>
    </row>
    <row r="830" spans="15:15">
      <c r="O830" s="26"/>
    </row>
    <row r="831" spans="15:15">
      <c r="O831" s="26"/>
    </row>
    <row r="832" spans="15:15">
      <c r="O832" s="26"/>
    </row>
    <row r="833" spans="15:15">
      <c r="O833" s="26"/>
    </row>
    <row r="834" spans="15:15">
      <c r="O834" s="26"/>
    </row>
    <row r="835" spans="15:15">
      <c r="O835" s="26"/>
    </row>
    <row r="836" spans="15:15">
      <c r="O836" s="26"/>
    </row>
    <row r="837" spans="15:15">
      <c r="O837" s="26"/>
    </row>
    <row r="838" spans="15:15">
      <c r="O838" s="26"/>
    </row>
    <row r="839" spans="15:15">
      <c r="O839" s="26"/>
    </row>
    <row r="840" spans="15:15">
      <c r="O840" s="26"/>
    </row>
    <row r="841" spans="15:15">
      <c r="O841" s="26"/>
    </row>
    <row r="842" spans="15:15">
      <c r="O842" s="26"/>
    </row>
    <row r="843" spans="15:15">
      <c r="O843" s="26"/>
    </row>
    <row r="844" spans="15:15">
      <c r="O844" s="26"/>
    </row>
    <row r="845" spans="15:15">
      <c r="O845" s="26"/>
    </row>
    <row r="846" spans="15:15">
      <c r="O846" s="26"/>
    </row>
    <row r="847" spans="15:15">
      <c r="O847" s="26"/>
    </row>
    <row r="848" spans="15:15">
      <c r="O848" s="26"/>
    </row>
    <row r="849" spans="15:15">
      <c r="O849" s="26"/>
    </row>
    <row r="850" spans="15:15">
      <c r="O850" s="26"/>
    </row>
    <row r="851" spans="15:15">
      <c r="O851" s="26"/>
    </row>
    <row r="852" spans="15:15">
      <c r="O852" s="26"/>
    </row>
    <row r="853" spans="15:15">
      <c r="O853" s="26"/>
    </row>
    <row r="854" spans="15:15">
      <c r="O854" s="26"/>
    </row>
    <row r="855" spans="15:15">
      <c r="O855" s="26"/>
    </row>
    <row r="856" spans="15:15">
      <c r="O856" s="26"/>
    </row>
    <row r="857" spans="15:15">
      <c r="O857" s="26"/>
    </row>
    <row r="858" spans="15:15">
      <c r="O858" s="26"/>
    </row>
    <row r="859" spans="15:15">
      <c r="O859" s="26"/>
    </row>
    <row r="860" spans="15:15">
      <c r="O860" s="26"/>
    </row>
    <row r="861" spans="15:15">
      <c r="O861" s="26"/>
    </row>
    <row r="862" spans="15:15">
      <c r="O862" s="26"/>
    </row>
    <row r="863" spans="15:15">
      <c r="O863" s="26"/>
    </row>
    <row r="864" spans="15:15">
      <c r="O864" s="26"/>
    </row>
    <row r="865" spans="15:15">
      <c r="O865" s="26"/>
    </row>
    <row r="866" spans="15:15">
      <c r="O866" s="26"/>
    </row>
    <row r="867" spans="15:15">
      <c r="O867" s="26"/>
    </row>
    <row r="868" spans="15:15">
      <c r="O868" s="26"/>
    </row>
    <row r="869" spans="15:15">
      <c r="O869" s="26"/>
    </row>
    <row r="870" spans="15:15">
      <c r="O870" s="26"/>
    </row>
    <row r="871" spans="15:15">
      <c r="O871" s="26"/>
    </row>
    <row r="872" spans="15:15">
      <c r="O872" s="26"/>
    </row>
    <row r="873" spans="15:15">
      <c r="O873" s="26"/>
    </row>
    <row r="874" spans="15:15">
      <c r="O874" s="26"/>
    </row>
    <row r="875" spans="15:15">
      <c r="O875" s="26"/>
    </row>
    <row r="876" spans="15:15">
      <c r="O876" s="26"/>
    </row>
    <row r="877" spans="15:15">
      <c r="O877" s="26"/>
    </row>
    <row r="878" spans="15:15">
      <c r="O878" s="26"/>
    </row>
    <row r="879" spans="15:15">
      <c r="O879" s="26"/>
    </row>
    <row r="880" spans="15:15">
      <c r="O880" s="26"/>
    </row>
    <row r="881" spans="15:15">
      <c r="O881" s="26"/>
    </row>
    <row r="882" spans="15:15">
      <c r="O882" s="26"/>
    </row>
    <row r="883" spans="15:15">
      <c r="O883" s="26"/>
    </row>
    <row r="884" spans="15:15">
      <c r="O884" s="26"/>
    </row>
    <row r="885" spans="15:15">
      <c r="O885" s="26"/>
    </row>
    <row r="886" spans="15:15">
      <c r="O886" s="26"/>
    </row>
    <row r="887" spans="15:15">
      <c r="O887" s="26"/>
    </row>
    <row r="888" spans="15:15">
      <c r="O888" s="26"/>
    </row>
    <row r="889" spans="15:15">
      <c r="O889" s="26"/>
    </row>
    <row r="890" spans="15:15">
      <c r="O890" s="26"/>
    </row>
    <row r="891" spans="15:15">
      <c r="O891" s="26"/>
    </row>
    <row r="892" spans="15:15">
      <c r="O892" s="26"/>
    </row>
    <row r="893" spans="15:15">
      <c r="O893" s="26"/>
    </row>
    <row r="894" spans="15:15">
      <c r="O894" s="26"/>
    </row>
    <row r="895" spans="15:15">
      <c r="O895" s="26"/>
    </row>
    <row r="896" spans="15:15">
      <c r="O896" s="26"/>
    </row>
    <row r="897" spans="15:15">
      <c r="O897" s="26"/>
    </row>
    <row r="898" spans="15:15">
      <c r="O898" s="26"/>
    </row>
    <row r="899" spans="15:15">
      <c r="O899" s="26"/>
    </row>
    <row r="900" spans="15:15">
      <c r="O900" s="26"/>
    </row>
    <row r="901" spans="15:15">
      <c r="O901" s="26"/>
    </row>
    <row r="902" spans="15:15">
      <c r="O902" s="26"/>
    </row>
    <row r="903" spans="15:15">
      <c r="O903" s="26"/>
    </row>
    <row r="904" spans="15:15">
      <c r="O904" s="26"/>
    </row>
    <row r="905" spans="15:15">
      <c r="O905" s="26"/>
    </row>
    <row r="906" spans="15:15">
      <c r="O906" s="26"/>
    </row>
    <row r="907" spans="15:15">
      <c r="O907" s="26"/>
    </row>
    <row r="908" spans="15:15">
      <c r="O908" s="26"/>
    </row>
    <row r="909" spans="15:15">
      <c r="O909" s="26"/>
    </row>
    <row r="910" spans="15:15">
      <c r="O910" s="26"/>
    </row>
    <row r="911" spans="15:15">
      <c r="O911" s="26"/>
    </row>
    <row r="912" spans="15:15">
      <c r="O912" s="26"/>
    </row>
    <row r="913" spans="15:15">
      <c r="O913" s="26"/>
    </row>
    <row r="914" spans="15:15">
      <c r="O914" s="26"/>
    </row>
    <row r="915" spans="15:15">
      <c r="O915" s="26"/>
    </row>
    <row r="916" spans="15:15">
      <c r="O916" s="26"/>
    </row>
    <row r="917" spans="15:15">
      <c r="O917" s="26"/>
    </row>
    <row r="918" spans="15:15">
      <c r="O918" s="26"/>
    </row>
    <row r="919" spans="15:15">
      <c r="O919" s="26"/>
    </row>
    <row r="920" spans="15:15">
      <c r="O920" s="26"/>
    </row>
    <row r="921" spans="15:15">
      <c r="O921" s="26"/>
    </row>
    <row r="922" spans="15:15">
      <c r="O922" s="26"/>
    </row>
    <row r="923" spans="15:15">
      <c r="O923" s="26"/>
    </row>
    <row r="924" spans="15:15">
      <c r="O924" s="26"/>
    </row>
    <row r="925" spans="15:15">
      <c r="O925" s="26"/>
    </row>
    <row r="926" spans="15:15">
      <c r="O926" s="26"/>
    </row>
    <row r="927" spans="15:15">
      <c r="O927" s="26"/>
    </row>
    <row r="928" spans="15:15">
      <c r="O928" s="26"/>
    </row>
    <row r="929" spans="15:15">
      <c r="O929" s="26"/>
    </row>
    <row r="930" spans="15:15">
      <c r="O930" s="26"/>
    </row>
    <row r="931" spans="15:15">
      <c r="O931" s="26"/>
    </row>
    <row r="932" spans="15:15">
      <c r="O932" s="26"/>
    </row>
    <row r="933" spans="15:15">
      <c r="O933" s="26"/>
    </row>
    <row r="934" spans="15:15">
      <c r="O934" s="26"/>
    </row>
    <row r="935" spans="15:15">
      <c r="O935" s="26"/>
    </row>
    <row r="936" spans="15:15">
      <c r="O936" s="26"/>
    </row>
    <row r="937" spans="15:15">
      <c r="O937" s="26"/>
    </row>
    <row r="938" spans="15:15">
      <c r="O938" s="26"/>
    </row>
    <row r="939" spans="15:15">
      <c r="O939" s="26"/>
    </row>
    <row r="940" spans="15:15">
      <c r="O940" s="26"/>
    </row>
    <row r="941" spans="15:15">
      <c r="O941" s="26"/>
    </row>
    <row r="942" spans="15:15">
      <c r="O942" s="26"/>
    </row>
    <row r="943" spans="15:15">
      <c r="O943" s="26"/>
    </row>
    <row r="944" spans="15:15">
      <c r="O944" s="26"/>
    </row>
    <row r="945" spans="15:15">
      <c r="O945" s="26"/>
    </row>
    <row r="946" spans="15:15">
      <c r="O946" s="26"/>
    </row>
    <row r="947" spans="15:15">
      <c r="O947" s="26"/>
    </row>
    <row r="948" spans="15:15">
      <c r="O948" s="26"/>
    </row>
    <row r="949" spans="15:15">
      <c r="O949" s="26"/>
    </row>
    <row r="950" spans="15:15">
      <c r="O950" s="26"/>
    </row>
    <row r="951" spans="15:15">
      <c r="O951" s="26"/>
    </row>
    <row r="952" spans="15:15">
      <c r="O952" s="26"/>
    </row>
    <row r="953" spans="15:15">
      <c r="O953" s="26"/>
    </row>
    <row r="954" spans="15:15">
      <c r="O954" s="26"/>
    </row>
    <row r="955" spans="15:15">
      <c r="O955" s="26"/>
    </row>
    <row r="956" spans="15:15">
      <c r="O956" s="26"/>
    </row>
    <row r="957" spans="15:15">
      <c r="O957" s="26"/>
    </row>
    <row r="958" spans="15:15">
      <c r="O958" s="26"/>
    </row>
    <row r="959" spans="15:15">
      <c r="O959" s="26"/>
    </row>
    <row r="960" spans="15:15">
      <c r="O960" s="26"/>
    </row>
    <row r="961" spans="15:15">
      <c r="O961" s="26"/>
    </row>
    <row r="962" spans="15:15">
      <c r="O962" s="26"/>
    </row>
    <row r="963" spans="15:15">
      <c r="O963" s="26"/>
    </row>
    <row r="964" spans="15:15">
      <c r="O964" s="26"/>
    </row>
    <row r="965" spans="15:15">
      <c r="O965" s="26"/>
    </row>
    <row r="966" spans="15:15">
      <c r="O966" s="26"/>
    </row>
    <row r="967" spans="15:15">
      <c r="O967" s="26"/>
    </row>
    <row r="968" spans="15:15">
      <c r="O968" s="26"/>
    </row>
    <row r="969" spans="15:15">
      <c r="O969" s="26"/>
    </row>
    <row r="970" spans="15:15">
      <c r="O970" s="26"/>
    </row>
    <row r="971" spans="15:15">
      <c r="O971" s="26"/>
    </row>
    <row r="972" spans="15:15">
      <c r="O972" s="26"/>
    </row>
    <row r="973" spans="15:15">
      <c r="O973" s="26"/>
    </row>
    <row r="974" spans="15:15">
      <c r="O974" s="26"/>
    </row>
    <row r="975" spans="15:15">
      <c r="O975" s="26"/>
    </row>
    <row r="976" spans="15:15">
      <c r="O976" s="26"/>
    </row>
    <row r="977" spans="15:15">
      <c r="O977" s="26"/>
    </row>
    <row r="978" spans="15:15">
      <c r="O978" s="26"/>
    </row>
    <row r="979" spans="15:15">
      <c r="O979" s="26"/>
    </row>
    <row r="980" spans="15:15">
      <c r="O980" s="26"/>
    </row>
    <row r="981" spans="15:15">
      <c r="O981" s="26"/>
    </row>
    <row r="982" spans="15:15">
      <c r="O982" s="26"/>
    </row>
    <row r="983" spans="15:15">
      <c r="O983" s="26"/>
    </row>
    <row r="984" spans="15:15">
      <c r="O984" s="26"/>
    </row>
    <row r="985" spans="15:15">
      <c r="O985" s="26"/>
    </row>
    <row r="986" spans="15:15">
      <c r="O986" s="26"/>
    </row>
    <row r="987" spans="15:15">
      <c r="O987" s="26"/>
    </row>
    <row r="988" spans="15:15">
      <c r="O988" s="26"/>
    </row>
    <row r="989" spans="15:15">
      <c r="O989" s="26"/>
    </row>
    <row r="990" spans="15:15">
      <c r="O990" s="26"/>
    </row>
    <row r="991" spans="15:15">
      <c r="O991" s="26"/>
    </row>
    <row r="992" spans="15:15">
      <c r="O992" s="26"/>
    </row>
    <row r="993" spans="15:15">
      <c r="O993" s="26"/>
    </row>
    <row r="994" spans="15:15">
      <c r="O994" s="26"/>
    </row>
    <row r="995" spans="15:15">
      <c r="O995" s="26"/>
    </row>
    <row r="996" spans="15:15">
      <c r="O996" s="26"/>
    </row>
    <row r="997" spans="15:15">
      <c r="O997" s="26"/>
    </row>
    <row r="998" spans="15:15">
      <c r="O998" s="26"/>
    </row>
    <row r="999" spans="15:15">
      <c r="O999" s="26"/>
    </row>
    <row r="1000" spans="15:15">
      <c r="O1000" s="26"/>
    </row>
    <row r="1001" spans="15:15">
      <c r="O1001" s="26"/>
    </row>
    <row r="1002" spans="15:15">
      <c r="O1002" s="26"/>
    </row>
    <row r="1003" spans="15:15">
      <c r="O1003" s="26"/>
    </row>
    <row r="1004" spans="15:15">
      <c r="O1004" s="26"/>
    </row>
    <row r="1005" spans="15:15">
      <c r="O1005" s="26"/>
    </row>
    <row r="1006" spans="15:15">
      <c r="O1006" s="26"/>
    </row>
    <row r="1007" spans="15:15">
      <c r="O1007" s="26"/>
    </row>
    <row r="1008" spans="15:15">
      <c r="O1008" s="26"/>
    </row>
    <row r="1009" spans="15:15">
      <c r="O1009" s="26"/>
    </row>
    <row r="1010" spans="15:15">
      <c r="O1010" s="26"/>
    </row>
    <row r="1011" spans="15:15">
      <c r="O1011" s="26"/>
    </row>
    <row r="1012" spans="15:15">
      <c r="O1012" s="26"/>
    </row>
    <row r="1013" spans="15:15">
      <c r="O1013" s="26"/>
    </row>
    <row r="1014" spans="15:15">
      <c r="O1014" s="26"/>
    </row>
    <row r="1015" spans="15:15">
      <c r="O1015" s="26"/>
    </row>
    <row r="1016" spans="15:15">
      <c r="O1016" s="26"/>
    </row>
    <row r="1017" spans="15:15">
      <c r="O1017" s="26"/>
    </row>
    <row r="1018" spans="15:15">
      <c r="O1018" s="26"/>
    </row>
    <row r="1019" spans="15:15">
      <c r="O1019" s="26"/>
    </row>
    <row r="1020" spans="15:15">
      <c r="O1020" s="26"/>
    </row>
    <row r="1021" spans="15:15">
      <c r="O1021" s="26"/>
    </row>
    <row r="1022" spans="15:15">
      <c r="O1022" s="26"/>
    </row>
    <row r="1023" spans="15:15">
      <c r="O1023" s="26"/>
    </row>
    <row r="1024" spans="15:15">
      <c r="O1024" s="26"/>
    </row>
    <row r="1025" spans="15:15">
      <c r="O1025" s="26"/>
    </row>
    <row r="1026" spans="15:15">
      <c r="O1026" s="26"/>
    </row>
    <row r="1027" spans="15:15">
      <c r="O1027" s="26"/>
    </row>
    <row r="1028" spans="15:15">
      <c r="O1028" s="26"/>
    </row>
    <row r="1029" spans="15:15">
      <c r="O1029" s="26"/>
    </row>
    <row r="1030" spans="15:15">
      <c r="O1030" s="26"/>
    </row>
    <row r="1031" spans="15:15">
      <c r="O1031" s="26"/>
    </row>
    <row r="1032" spans="15:15">
      <c r="O1032" s="26"/>
    </row>
    <row r="1033" spans="15:15">
      <c r="O1033" s="26"/>
    </row>
    <row r="1034" spans="15:15">
      <c r="O1034" s="26"/>
    </row>
    <row r="1035" spans="15:15">
      <c r="O1035" s="26"/>
    </row>
    <row r="1036" spans="15:15">
      <c r="O1036" s="26"/>
    </row>
    <row r="1037" spans="15:15">
      <c r="O1037" s="26"/>
    </row>
    <row r="1038" spans="15:15">
      <c r="O1038" s="26"/>
    </row>
    <row r="1039" spans="15:15">
      <c r="O1039" s="26"/>
    </row>
    <row r="1040" spans="15:15">
      <c r="O1040" s="26"/>
    </row>
    <row r="1041" spans="15:15">
      <c r="O1041" s="26"/>
    </row>
    <row r="1042" spans="15:15">
      <c r="O1042" s="26"/>
    </row>
    <row r="1043" spans="15:15">
      <c r="O1043" s="26"/>
    </row>
    <row r="1044" spans="15:15">
      <c r="O1044" s="26"/>
    </row>
    <row r="1045" spans="15:15">
      <c r="O1045" s="26"/>
    </row>
    <row r="1046" spans="15:15">
      <c r="O1046" s="26"/>
    </row>
    <row r="1047" spans="15:15">
      <c r="O1047" s="26"/>
    </row>
    <row r="1048" spans="15:15">
      <c r="O1048" s="26"/>
    </row>
    <row r="1049" spans="15:15">
      <c r="O1049" s="26"/>
    </row>
    <row r="1050" spans="15:15">
      <c r="O1050" s="26"/>
    </row>
    <row r="1051" spans="15:15">
      <c r="O1051" s="26"/>
    </row>
    <row r="1052" spans="15:15">
      <c r="O1052" s="26"/>
    </row>
    <row r="1053" spans="15:15">
      <c r="O1053" s="26"/>
    </row>
    <row r="1054" spans="15:15">
      <c r="O1054" s="26"/>
    </row>
    <row r="1055" spans="15:15">
      <c r="O1055" s="26"/>
    </row>
    <row r="1056" spans="15:15">
      <c r="O1056" s="26"/>
    </row>
    <row r="1057" spans="15:15">
      <c r="O1057" s="26"/>
    </row>
    <row r="1058" spans="15:15">
      <c r="O1058" s="26"/>
    </row>
    <row r="1059" spans="15:15">
      <c r="O1059" s="26"/>
    </row>
    <row r="1060" spans="15:15">
      <c r="O1060" s="26"/>
    </row>
    <row r="1061" spans="15:15">
      <c r="O1061" s="26"/>
    </row>
    <row r="1062" spans="15:15">
      <c r="O1062" s="26"/>
    </row>
    <row r="1063" spans="15:15">
      <c r="O1063" s="26"/>
    </row>
    <row r="1064" spans="15:15">
      <c r="O1064" s="26"/>
    </row>
    <row r="1065" spans="15:15">
      <c r="O1065" s="26"/>
    </row>
    <row r="1066" spans="15:15">
      <c r="O1066" s="26"/>
    </row>
    <row r="1067" spans="15:15">
      <c r="O1067" s="26"/>
    </row>
    <row r="1068" spans="15:15">
      <c r="O1068" s="26"/>
    </row>
    <row r="1069" spans="15:15">
      <c r="O1069" s="26"/>
    </row>
    <row r="1070" spans="15:15">
      <c r="O1070" s="26"/>
    </row>
    <row r="1071" spans="15:15">
      <c r="O1071" s="26"/>
    </row>
    <row r="1072" spans="15:15">
      <c r="O1072" s="26"/>
    </row>
    <row r="1073" spans="15:15">
      <c r="O1073" s="26"/>
    </row>
    <row r="1074" spans="15:15">
      <c r="O1074" s="26"/>
    </row>
    <row r="1075" spans="15:15">
      <c r="O1075" s="26"/>
    </row>
    <row r="1076" spans="15:15">
      <c r="O1076" s="26"/>
    </row>
    <row r="1077" spans="15:15">
      <c r="O1077" s="26"/>
    </row>
    <row r="1078" spans="15:15">
      <c r="O1078" s="26"/>
    </row>
    <row r="1079" spans="15:15">
      <c r="O1079" s="26"/>
    </row>
    <row r="1080" spans="15:15">
      <c r="O1080" s="26"/>
    </row>
    <row r="1081" spans="15:15">
      <c r="O1081" s="26"/>
    </row>
    <row r="1082" spans="15:15">
      <c r="O1082" s="26"/>
    </row>
    <row r="1083" spans="15:15">
      <c r="O1083" s="26"/>
    </row>
    <row r="1084" spans="15:15">
      <c r="O1084" s="26"/>
    </row>
    <row r="1085" spans="15:15">
      <c r="O1085" s="26"/>
    </row>
    <row r="1086" spans="15:15">
      <c r="O1086" s="26"/>
    </row>
    <row r="1087" spans="15:15">
      <c r="O1087" s="26"/>
    </row>
    <row r="1088" spans="15:15">
      <c r="O1088" s="26"/>
    </row>
    <row r="1089" spans="15:15">
      <c r="O1089" s="26"/>
    </row>
    <row r="1090" spans="15:15">
      <c r="O1090" s="26"/>
    </row>
    <row r="1091" spans="15:15">
      <c r="O1091" s="26"/>
    </row>
    <row r="1092" spans="15:15">
      <c r="O1092" s="26"/>
    </row>
    <row r="1093" spans="15:15">
      <c r="O1093" s="26"/>
    </row>
    <row r="1094" spans="15:15">
      <c r="O1094" s="26"/>
    </row>
    <row r="1095" spans="15:15">
      <c r="O1095" s="26"/>
    </row>
    <row r="1096" spans="15:15">
      <c r="O1096" s="26"/>
    </row>
    <row r="1097" spans="15:15">
      <c r="O1097" s="26"/>
    </row>
    <row r="1098" spans="15:15">
      <c r="O1098" s="26"/>
    </row>
    <row r="1099" spans="15:15">
      <c r="O1099" s="26"/>
    </row>
    <row r="1100" spans="15:15">
      <c r="O1100" s="26"/>
    </row>
    <row r="1101" spans="15:15">
      <c r="O1101" s="26"/>
    </row>
    <row r="1102" spans="15:15">
      <c r="O1102" s="26"/>
    </row>
    <row r="1103" spans="15:15">
      <c r="O1103" s="26"/>
    </row>
    <row r="1104" spans="15:15">
      <c r="O1104" s="26"/>
    </row>
    <row r="1105" spans="15:15">
      <c r="O1105" s="26"/>
    </row>
    <row r="1106" spans="15:15">
      <c r="O1106" s="26"/>
    </row>
    <row r="1107" spans="15:15">
      <c r="O1107" s="26"/>
    </row>
    <row r="1108" spans="15:15">
      <c r="O1108" s="26"/>
    </row>
    <row r="1109" spans="15:15">
      <c r="O1109" s="26"/>
    </row>
    <row r="1110" spans="15:15">
      <c r="O1110" s="26"/>
    </row>
    <row r="1111" spans="15:15">
      <c r="O1111" s="26"/>
    </row>
    <row r="1112" spans="15:15">
      <c r="O1112" s="26"/>
    </row>
    <row r="1113" spans="15:15">
      <c r="O1113" s="26"/>
    </row>
    <row r="1114" spans="15:15">
      <c r="O1114" s="26"/>
    </row>
    <row r="1115" spans="15:15">
      <c r="O1115" s="26"/>
    </row>
    <row r="1116" spans="15:15">
      <c r="O1116" s="26"/>
    </row>
    <row r="1117" spans="15:15">
      <c r="O1117" s="26"/>
    </row>
    <row r="1118" spans="15:15">
      <c r="O1118" s="26"/>
    </row>
    <row r="1119" spans="15:15">
      <c r="O1119" s="26"/>
    </row>
    <row r="1120" spans="15:15">
      <c r="O1120" s="26"/>
    </row>
    <row r="1121" spans="15:15">
      <c r="O1121" s="26"/>
    </row>
    <row r="1122" spans="15:15">
      <c r="O1122" s="26"/>
    </row>
    <row r="1123" spans="15:15">
      <c r="O1123" s="26"/>
    </row>
    <row r="1124" spans="15:15">
      <c r="O1124" s="26"/>
    </row>
    <row r="1125" spans="15:15">
      <c r="O1125" s="26"/>
    </row>
    <row r="1126" spans="15:15">
      <c r="O1126" s="26"/>
    </row>
    <row r="1127" spans="15:15">
      <c r="O1127" s="26"/>
    </row>
    <row r="1128" spans="15:15">
      <c r="O1128" s="26"/>
    </row>
    <row r="1129" spans="15:15">
      <c r="O1129" s="26"/>
    </row>
    <row r="1130" spans="15:15">
      <c r="O1130" s="26"/>
    </row>
    <row r="1131" spans="15:15">
      <c r="O1131" s="26"/>
    </row>
    <row r="1132" spans="15:15">
      <c r="O1132" s="26"/>
    </row>
    <row r="1133" spans="15:15">
      <c r="O1133" s="26"/>
    </row>
    <row r="1134" spans="15:15">
      <c r="O1134" s="26"/>
    </row>
    <row r="1135" spans="15:15">
      <c r="O1135" s="26"/>
    </row>
    <row r="1136" spans="15:15">
      <c r="O1136" s="26"/>
    </row>
    <row r="1137" spans="15:15">
      <c r="O1137" s="26"/>
    </row>
    <row r="1138" spans="15:15">
      <c r="O1138" s="26"/>
    </row>
    <row r="1139" spans="15:15">
      <c r="O1139" s="26"/>
    </row>
    <row r="1140" spans="15:15">
      <c r="O1140" s="26"/>
    </row>
    <row r="1141" spans="15:15">
      <c r="O1141" s="26"/>
    </row>
    <row r="1142" spans="15:15">
      <c r="O1142" s="26"/>
    </row>
    <row r="1143" spans="15:15">
      <c r="O1143" s="26"/>
    </row>
    <row r="1144" spans="15:15">
      <c r="O1144" s="26"/>
    </row>
    <row r="1145" spans="15:15">
      <c r="O1145" s="26"/>
    </row>
    <row r="1146" spans="15:15">
      <c r="O1146" s="26"/>
    </row>
    <row r="1147" spans="15:15">
      <c r="O1147" s="26"/>
    </row>
    <row r="1148" spans="15:15">
      <c r="O1148" s="26"/>
    </row>
    <row r="1149" spans="15:15">
      <c r="O1149" s="26"/>
    </row>
    <row r="1150" spans="15:15">
      <c r="O1150" s="26"/>
    </row>
    <row r="1151" spans="15:15">
      <c r="O1151" s="26"/>
    </row>
    <row r="1152" spans="15:15">
      <c r="O1152" s="26"/>
    </row>
    <row r="1153" spans="15:15">
      <c r="O1153" s="26"/>
    </row>
    <row r="1154" spans="15:15">
      <c r="O1154" s="26"/>
    </row>
    <row r="1155" spans="15:15">
      <c r="O1155" s="26"/>
    </row>
    <row r="1156" spans="15:15">
      <c r="O1156" s="26"/>
    </row>
    <row r="1157" spans="15:15">
      <c r="O1157" s="26"/>
    </row>
    <row r="1158" spans="15:15">
      <c r="O1158" s="26"/>
    </row>
    <row r="1159" spans="15:15">
      <c r="O1159" s="26"/>
    </row>
    <row r="1160" spans="15:15">
      <c r="O1160" s="26"/>
    </row>
    <row r="1161" spans="15:15">
      <c r="O1161" s="26"/>
    </row>
    <row r="1162" spans="15:15">
      <c r="O1162" s="26"/>
    </row>
    <row r="1163" spans="15:15">
      <c r="O1163" s="26"/>
    </row>
    <row r="1164" spans="15:15">
      <c r="O1164" s="26"/>
    </row>
    <row r="1165" spans="15:15">
      <c r="O1165" s="26"/>
    </row>
    <row r="1166" spans="15:15">
      <c r="O1166" s="26"/>
    </row>
    <row r="1167" spans="15:15">
      <c r="O1167" s="26"/>
    </row>
    <row r="1168" spans="15:15">
      <c r="O1168" s="26"/>
    </row>
    <row r="1169" spans="15:15">
      <c r="O1169" s="26"/>
    </row>
    <row r="1170" spans="15:15">
      <c r="O1170" s="26"/>
    </row>
    <row r="1171" spans="15:15">
      <c r="O1171" s="26"/>
    </row>
    <row r="1172" spans="15:15">
      <c r="O1172" s="26"/>
    </row>
    <row r="1173" spans="15:15">
      <c r="O1173" s="26"/>
    </row>
    <row r="1174" spans="15:15">
      <c r="O1174" s="26"/>
    </row>
    <row r="1175" spans="15:15">
      <c r="O1175" s="26"/>
    </row>
    <row r="1176" spans="15:15">
      <c r="O1176" s="26"/>
    </row>
    <row r="1177" spans="15:15">
      <c r="O1177" s="26"/>
    </row>
    <row r="1178" spans="15:15">
      <c r="O1178" s="26"/>
    </row>
    <row r="1179" spans="15:15">
      <c r="O1179" s="26"/>
    </row>
    <row r="1180" spans="15:15">
      <c r="O1180" s="26"/>
    </row>
    <row r="1181" spans="15:15">
      <c r="O1181" s="26"/>
    </row>
    <row r="1182" spans="15:15">
      <c r="O1182" s="26"/>
    </row>
    <row r="1183" spans="15:15">
      <c r="O1183" s="26"/>
    </row>
    <row r="1184" spans="15:15">
      <c r="O1184" s="26"/>
    </row>
    <row r="1185" spans="15:15">
      <c r="O1185" s="26"/>
    </row>
    <row r="1186" spans="15:15">
      <c r="O1186" s="26"/>
    </row>
    <row r="1187" spans="15:15">
      <c r="O1187" s="26"/>
    </row>
    <row r="1188" spans="15:15">
      <c r="O1188" s="26"/>
    </row>
    <row r="1189" spans="15:15">
      <c r="O1189" s="26"/>
    </row>
    <row r="1190" spans="15:15">
      <c r="O1190" s="26"/>
    </row>
    <row r="1191" spans="15:15">
      <c r="O1191" s="26"/>
    </row>
    <row r="1192" spans="15:15">
      <c r="O1192" s="26"/>
    </row>
    <row r="1193" spans="15:15">
      <c r="O1193" s="26"/>
    </row>
    <row r="1194" spans="15:15">
      <c r="O1194" s="26"/>
    </row>
    <row r="1195" spans="15:15">
      <c r="O1195" s="26"/>
    </row>
    <row r="1196" spans="15:15">
      <c r="O1196" s="26"/>
    </row>
    <row r="1197" spans="15:15">
      <c r="O1197" s="26"/>
    </row>
    <row r="1198" spans="15:15">
      <c r="O1198" s="26"/>
    </row>
    <row r="1199" spans="15:15">
      <c r="O1199" s="26"/>
    </row>
    <row r="1200" spans="15:15">
      <c r="O1200" s="26"/>
    </row>
    <row r="1201" spans="15:15">
      <c r="O1201" s="26"/>
    </row>
    <row r="1202" spans="15:15">
      <c r="O1202" s="26"/>
    </row>
    <row r="1203" spans="15:15">
      <c r="O1203" s="26"/>
    </row>
    <row r="1204" spans="15:15">
      <c r="O1204" s="26"/>
    </row>
    <row r="1205" spans="15:15">
      <c r="O1205" s="26"/>
    </row>
    <row r="1206" spans="15:15">
      <c r="O1206" s="26"/>
    </row>
    <row r="1207" spans="15:15">
      <c r="O1207" s="26"/>
    </row>
    <row r="1208" spans="15:15">
      <c r="O1208" s="26"/>
    </row>
    <row r="1209" spans="15:15">
      <c r="O1209" s="26"/>
    </row>
    <row r="1210" spans="15:15">
      <c r="O1210" s="26"/>
    </row>
    <row r="1211" spans="15:15">
      <c r="O1211" s="26"/>
    </row>
    <row r="1212" spans="15:15">
      <c r="O1212" s="26"/>
    </row>
    <row r="1213" spans="15:15">
      <c r="O1213" s="26"/>
    </row>
    <row r="1214" spans="15:15">
      <c r="O1214" s="26"/>
    </row>
    <row r="1215" spans="15:15">
      <c r="O1215" s="26"/>
    </row>
    <row r="1216" spans="15:15">
      <c r="O1216" s="26"/>
    </row>
    <row r="1217" spans="15:15">
      <c r="O1217" s="26"/>
    </row>
    <row r="1218" spans="15:15">
      <c r="O1218" s="26"/>
    </row>
    <row r="1219" spans="15:15">
      <c r="O1219" s="26"/>
    </row>
    <row r="1220" spans="15:15">
      <c r="O1220" s="26"/>
    </row>
    <row r="1221" spans="15:15">
      <c r="O1221" s="26"/>
    </row>
    <row r="1222" spans="15:15">
      <c r="O1222" s="26"/>
    </row>
    <row r="1223" spans="15:15">
      <c r="O1223" s="26"/>
    </row>
    <row r="1224" spans="15:15">
      <c r="O1224" s="26"/>
    </row>
    <row r="1225" spans="15:15">
      <c r="O1225" s="26"/>
    </row>
    <row r="1226" spans="15:15">
      <c r="O1226" s="26"/>
    </row>
    <row r="1227" spans="15:15">
      <c r="O1227" s="26"/>
    </row>
    <row r="1228" spans="15:15">
      <c r="O1228" s="26"/>
    </row>
    <row r="1229" spans="15:15">
      <c r="O1229" s="26"/>
    </row>
    <row r="1230" spans="15:15">
      <c r="O1230" s="26"/>
    </row>
    <row r="1231" spans="15:15">
      <c r="O1231" s="26"/>
    </row>
    <row r="1232" spans="15:15">
      <c r="O1232" s="26"/>
    </row>
    <row r="1233" spans="15:15">
      <c r="O1233" s="26"/>
    </row>
    <row r="1234" spans="15:15">
      <c r="O1234" s="26"/>
    </row>
    <row r="1235" spans="15:15">
      <c r="O1235" s="26"/>
    </row>
    <row r="1236" spans="15:15">
      <c r="O1236" s="26"/>
    </row>
    <row r="1237" spans="15:15">
      <c r="O1237" s="26"/>
    </row>
    <row r="1238" spans="15:15">
      <c r="O1238" s="26"/>
    </row>
    <row r="1239" spans="15:15">
      <c r="O1239" s="26"/>
    </row>
    <row r="1240" spans="15:15">
      <c r="O1240" s="26"/>
    </row>
    <row r="1241" spans="15:15">
      <c r="O1241" s="26"/>
    </row>
    <row r="1242" spans="15:15">
      <c r="O1242" s="26"/>
    </row>
    <row r="1243" spans="15:15">
      <c r="O1243" s="26"/>
    </row>
    <row r="1244" spans="15:15">
      <c r="O1244" s="26"/>
    </row>
    <row r="1245" spans="15:15">
      <c r="O1245" s="26"/>
    </row>
    <row r="1246" spans="15:15">
      <c r="O1246" s="26"/>
    </row>
    <row r="1247" spans="15:15">
      <c r="O1247" s="26"/>
    </row>
    <row r="1248" spans="15:15">
      <c r="O1248" s="26"/>
    </row>
    <row r="1249" spans="15:15">
      <c r="O1249" s="26"/>
    </row>
    <row r="1250" spans="15:15">
      <c r="O1250" s="26"/>
    </row>
    <row r="1251" spans="15:15">
      <c r="O1251" s="26"/>
    </row>
    <row r="1252" spans="15:15">
      <c r="O1252" s="26"/>
    </row>
    <row r="1253" spans="15:15">
      <c r="O1253" s="26"/>
    </row>
    <row r="1254" spans="15:15">
      <c r="O1254" s="26"/>
    </row>
    <row r="1255" spans="15:15">
      <c r="O1255" s="26"/>
    </row>
    <row r="1256" spans="15:15">
      <c r="O1256" s="26"/>
    </row>
    <row r="1257" spans="15:15">
      <c r="O1257" s="26"/>
    </row>
    <row r="1258" spans="15:15">
      <c r="O1258" s="26"/>
    </row>
    <row r="1259" spans="15:15">
      <c r="O1259" s="26"/>
    </row>
    <row r="1260" spans="15:15">
      <c r="O1260" s="26"/>
    </row>
    <row r="1261" spans="15:15">
      <c r="O1261" s="26"/>
    </row>
    <row r="1262" spans="15:15">
      <c r="O1262" s="26"/>
    </row>
    <row r="1263" spans="15:15">
      <c r="O1263" s="26"/>
    </row>
    <row r="1264" spans="15:15">
      <c r="O1264" s="26"/>
    </row>
    <row r="1265" spans="15:15">
      <c r="O1265" s="26"/>
    </row>
    <row r="1266" spans="15:15">
      <c r="O1266" s="26"/>
    </row>
    <row r="1267" spans="15:15">
      <c r="O1267" s="26"/>
    </row>
    <row r="1268" spans="15:15">
      <c r="O1268" s="26"/>
    </row>
    <row r="1269" spans="15:15">
      <c r="O1269" s="26"/>
    </row>
    <row r="1270" spans="15:15">
      <c r="O1270" s="26"/>
    </row>
    <row r="1271" spans="15:15">
      <c r="O1271" s="26"/>
    </row>
    <row r="1272" spans="15:15">
      <c r="O1272" s="26"/>
    </row>
    <row r="1273" spans="15:15">
      <c r="O1273" s="26"/>
    </row>
    <row r="1274" spans="15:15">
      <c r="O1274" s="26"/>
    </row>
    <row r="1275" spans="15:15">
      <c r="O1275" s="26"/>
    </row>
    <row r="1276" spans="15:15">
      <c r="O1276" s="26"/>
    </row>
    <row r="1277" spans="15:15">
      <c r="O1277" s="26"/>
    </row>
    <row r="1278" spans="15:15">
      <c r="O1278" s="26"/>
    </row>
    <row r="1279" spans="15:15">
      <c r="O1279" s="26"/>
    </row>
    <row r="1280" spans="15:15">
      <c r="O1280" s="26"/>
    </row>
    <row r="1281" spans="15:15">
      <c r="O1281" s="26"/>
    </row>
    <row r="1282" spans="15:15">
      <c r="O1282" s="26"/>
    </row>
    <row r="1283" spans="15:15">
      <c r="O1283" s="26"/>
    </row>
    <row r="1284" spans="15:15">
      <c r="O1284" s="26"/>
    </row>
    <row r="1285" spans="15:15">
      <c r="O1285" s="26"/>
    </row>
    <row r="1286" spans="15:15">
      <c r="O1286" s="26"/>
    </row>
    <row r="1287" spans="15:15">
      <c r="O1287" s="26"/>
    </row>
    <row r="1288" spans="15:15">
      <c r="O1288" s="26"/>
    </row>
    <row r="1289" spans="15:15">
      <c r="O1289" s="26"/>
    </row>
    <row r="1290" spans="15:15">
      <c r="O1290" s="26"/>
    </row>
    <row r="1291" spans="15:15">
      <c r="O1291" s="26"/>
    </row>
    <row r="1292" spans="15:15">
      <c r="O1292" s="26"/>
    </row>
    <row r="1293" spans="15:15">
      <c r="O1293" s="26"/>
    </row>
    <row r="1294" spans="15:15">
      <c r="O1294" s="26"/>
    </row>
    <row r="1295" spans="15:15">
      <c r="O1295" s="26"/>
    </row>
    <row r="1296" spans="15:15">
      <c r="O1296" s="26"/>
    </row>
    <row r="1297" spans="15:15">
      <c r="O1297" s="26"/>
    </row>
    <row r="1298" spans="15:15">
      <c r="O1298" s="26"/>
    </row>
    <row r="1299" spans="15:15">
      <c r="O1299" s="26"/>
    </row>
    <row r="1300" spans="15:15">
      <c r="O1300" s="26"/>
    </row>
    <row r="1301" spans="15:15">
      <c r="O1301" s="26"/>
    </row>
    <row r="1302" spans="15:15">
      <c r="O1302" s="26"/>
    </row>
    <row r="1303" spans="15:15">
      <c r="O1303" s="26"/>
    </row>
    <row r="1304" spans="15:15">
      <c r="O1304" s="26"/>
    </row>
    <row r="1305" spans="15:15">
      <c r="O1305" s="26"/>
    </row>
    <row r="1306" spans="15:15">
      <c r="O1306" s="26"/>
    </row>
    <row r="1307" spans="15:15">
      <c r="O1307" s="26"/>
    </row>
    <row r="1308" spans="15:15">
      <c r="O1308" s="26"/>
    </row>
    <row r="1309" spans="15:15">
      <c r="O1309" s="26"/>
    </row>
    <row r="1310" spans="15:15">
      <c r="O1310" s="26"/>
    </row>
    <row r="1311" spans="15:15">
      <c r="O1311" s="26"/>
    </row>
    <row r="1312" spans="15:15">
      <c r="O1312" s="26"/>
    </row>
    <row r="1313" spans="15:15">
      <c r="O1313" s="26"/>
    </row>
    <row r="1314" spans="15:15">
      <c r="O1314" s="26"/>
    </row>
    <row r="1315" spans="15:15">
      <c r="O1315" s="26"/>
    </row>
    <row r="1316" spans="15:15">
      <c r="O1316" s="26"/>
    </row>
    <row r="1317" spans="15:15">
      <c r="O1317" s="26"/>
    </row>
    <row r="1318" spans="15:15">
      <c r="O1318" s="26"/>
    </row>
    <row r="1319" spans="15:15">
      <c r="O1319" s="26"/>
    </row>
    <row r="1320" spans="15:15">
      <c r="O1320" s="26"/>
    </row>
    <row r="1321" spans="15:15">
      <c r="O1321" s="26"/>
    </row>
    <row r="1322" spans="15:15">
      <c r="O1322" s="26"/>
    </row>
    <row r="1323" spans="15:15">
      <c r="O1323" s="26"/>
    </row>
    <row r="1324" spans="15:15">
      <c r="O1324" s="26"/>
    </row>
    <row r="1325" spans="15:15">
      <c r="O1325" s="26"/>
    </row>
    <row r="1326" spans="15:15">
      <c r="O1326" s="26"/>
    </row>
    <row r="1327" spans="15:15">
      <c r="O1327" s="26"/>
    </row>
    <row r="1328" spans="15:15">
      <c r="O1328" s="26"/>
    </row>
    <row r="1329" spans="15:15">
      <c r="O1329" s="26"/>
    </row>
    <row r="1330" spans="15:15">
      <c r="O1330" s="26"/>
    </row>
    <row r="1331" spans="15:15">
      <c r="O1331" s="26"/>
    </row>
    <row r="1332" spans="15:15">
      <c r="O1332" s="26"/>
    </row>
    <row r="1333" spans="15:15">
      <c r="O1333" s="26"/>
    </row>
    <row r="1334" spans="15:15">
      <c r="O1334" s="26"/>
    </row>
    <row r="1335" spans="15:15">
      <c r="O1335" s="26"/>
    </row>
    <row r="1336" spans="15:15">
      <c r="O1336" s="26"/>
    </row>
    <row r="1337" spans="15:15">
      <c r="O1337" s="26"/>
    </row>
    <row r="1338" spans="15:15">
      <c r="O1338" s="26"/>
    </row>
    <row r="1339" spans="15:15">
      <c r="O1339" s="26"/>
    </row>
    <row r="1340" spans="15:15">
      <c r="O1340" s="26"/>
    </row>
    <row r="1341" spans="15:15">
      <c r="O1341" s="26"/>
    </row>
    <row r="1342" spans="15:15">
      <c r="O1342" s="26"/>
    </row>
    <row r="1343" spans="15:15">
      <c r="O1343" s="26"/>
    </row>
    <row r="1344" spans="15:15">
      <c r="O1344" s="26"/>
    </row>
    <row r="1345" spans="15:15">
      <c r="O1345" s="26"/>
    </row>
    <row r="1346" spans="15:15">
      <c r="O1346" s="26"/>
    </row>
    <row r="1347" spans="15:15">
      <c r="O1347" s="26"/>
    </row>
    <row r="1348" spans="15:15">
      <c r="O1348" s="26"/>
    </row>
    <row r="1349" spans="15:15">
      <c r="O1349" s="26"/>
    </row>
    <row r="1350" spans="15:15">
      <c r="O1350" s="26"/>
    </row>
    <row r="1351" spans="15:15">
      <c r="O1351" s="26"/>
    </row>
    <row r="1352" spans="15:15">
      <c r="O1352" s="26"/>
    </row>
    <row r="1353" spans="15:15">
      <c r="O1353" s="26"/>
    </row>
    <row r="1354" spans="15:15">
      <c r="O1354" s="26"/>
    </row>
    <row r="1355" spans="15:15">
      <c r="O1355" s="26"/>
    </row>
    <row r="1356" spans="15:15">
      <c r="O1356" s="26"/>
    </row>
    <row r="1357" spans="15:15">
      <c r="O1357" s="26"/>
    </row>
    <row r="1358" spans="15:15">
      <c r="O1358" s="26"/>
    </row>
    <row r="1359" spans="15:15">
      <c r="O1359" s="26"/>
    </row>
    <row r="1360" spans="15:15">
      <c r="O1360" s="26"/>
    </row>
    <row r="1361" spans="15:15">
      <c r="O1361" s="26"/>
    </row>
    <row r="1362" spans="15:15">
      <c r="O1362" s="26"/>
    </row>
    <row r="1363" spans="15:15">
      <c r="O1363" s="26"/>
    </row>
    <row r="1364" spans="15:15">
      <c r="O1364" s="26"/>
    </row>
    <row r="1365" spans="15:15">
      <c r="O1365" s="26"/>
    </row>
    <row r="1366" spans="15:15">
      <c r="O1366" s="26"/>
    </row>
    <row r="1367" spans="15:15">
      <c r="O1367" s="26"/>
    </row>
    <row r="1368" spans="15:15">
      <c r="O1368" s="26"/>
    </row>
    <row r="1369" spans="15:15">
      <c r="O1369" s="26"/>
    </row>
    <row r="1370" spans="15:15">
      <c r="O1370" s="26"/>
    </row>
    <row r="1371" spans="15:15">
      <c r="O1371" s="26"/>
    </row>
    <row r="1372" spans="15:15">
      <c r="O1372" s="26"/>
    </row>
    <row r="1373" spans="15:15">
      <c r="O1373" s="26"/>
    </row>
    <row r="1374" spans="15:15">
      <c r="O1374" s="26"/>
    </row>
    <row r="1375" spans="15:15">
      <c r="O1375" s="26"/>
    </row>
    <row r="1376" spans="15:15">
      <c r="O1376" s="26"/>
    </row>
    <row r="1377" spans="15:15">
      <c r="O1377" s="26"/>
    </row>
    <row r="1378" spans="15:15">
      <c r="O1378" s="26"/>
    </row>
    <row r="1379" spans="15:15">
      <c r="O1379" s="26"/>
    </row>
    <row r="1380" spans="15:15">
      <c r="O1380" s="26"/>
    </row>
    <row r="1381" spans="15:15">
      <c r="O1381" s="26"/>
    </row>
    <row r="1382" spans="15:15">
      <c r="O1382" s="26"/>
    </row>
    <row r="1383" spans="15:15">
      <c r="O1383" s="26"/>
    </row>
    <row r="1384" spans="15:15">
      <c r="O1384" s="26"/>
    </row>
    <row r="1385" spans="15:15">
      <c r="O1385" s="26"/>
    </row>
    <row r="1386" spans="15:15">
      <c r="O1386" s="26"/>
    </row>
    <row r="1387" spans="15:15">
      <c r="O1387" s="26"/>
    </row>
    <row r="1388" spans="15:15">
      <c r="O1388" s="26"/>
    </row>
    <row r="1389" spans="15:15">
      <c r="O1389" s="26"/>
    </row>
    <row r="1390" spans="15:15">
      <c r="O1390" s="26"/>
    </row>
    <row r="1391" spans="15:15">
      <c r="O1391" s="26"/>
    </row>
    <row r="1392" spans="15:15">
      <c r="O1392" s="26"/>
    </row>
    <row r="1393" spans="15:15">
      <c r="O1393" s="26"/>
    </row>
    <row r="1394" spans="15:15">
      <c r="O1394" s="26"/>
    </row>
    <row r="1395" spans="15:15">
      <c r="O1395" s="26"/>
    </row>
    <row r="1396" spans="15:15">
      <c r="O1396" s="26"/>
    </row>
    <row r="1397" spans="15:15">
      <c r="O1397" s="26"/>
    </row>
    <row r="1398" spans="15:15">
      <c r="O1398" s="26"/>
    </row>
    <row r="1399" spans="15:15">
      <c r="O1399" s="26"/>
    </row>
    <row r="1400" spans="15:15">
      <c r="O1400" s="26"/>
    </row>
    <row r="1401" spans="15:15">
      <c r="O1401" s="26"/>
    </row>
    <row r="1402" spans="15:15">
      <c r="O1402" s="26"/>
    </row>
    <row r="1403" spans="15:15">
      <c r="O1403" s="26"/>
    </row>
    <row r="1404" spans="15:15">
      <c r="O1404" s="26"/>
    </row>
    <row r="1405" spans="15:15">
      <c r="O1405" s="26"/>
    </row>
    <row r="1406" spans="15:15">
      <c r="O1406" s="26"/>
    </row>
    <row r="1407" spans="15:15">
      <c r="O1407" s="26"/>
    </row>
    <row r="1408" spans="15:15">
      <c r="O1408" s="26"/>
    </row>
    <row r="1409" spans="15:15">
      <c r="O1409" s="26"/>
    </row>
    <row r="1410" spans="15:15">
      <c r="O1410" s="26"/>
    </row>
    <row r="1411" spans="15:15">
      <c r="O1411" s="26"/>
    </row>
    <row r="1412" spans="15:15">
      <c r="O1412" s="26"/>
    </row>
    <row r="1413" spans="15:15">
      <c r="O1413" s="26"/>
    </row>
    <row r="1414" spans="15:15">
      <c r="O1414" s="26"/>
    </row>
    <row r="1415" spans="15:15">
      <c r="O1415" s="26"/>
    </row>
    <row r="1416" spans="15:15">
      <c r="O1416" s="26"/>
    </row>
    <row r="1417" spans="15:15">
      <c r="O1417" s="26"/>
    </row>
    <row r="1418" spans="15:15">
      <c r="O1418" s="26"/>
    </row>
    <row r="1419" spans="15:15">
      <c r="O1419" s="26"/>
    </row>
    <row r="1420" spans="15:15">
      <c r="O1420" s="26"/>
    </row>
    <row r="1421" spans="15:15">
      <c r="O1421" s="26"/>
    </row>
    <row r="1422" spans="15:15">
      <c r="O1422" s="26"/>
    </row>
    <row r="1423" spans="15:15">
      <c r="O1423" s="26"/>
    </row>
    <row r="1424" spans="15:15">
      <c r="O1424" s="26"/>
    </row>
    <row r="1425" spans="15:15">
      <c r="O1425" s="26"/>
    </row>
    <row r="1426" spans="15:15">
      <c r="O1426" s="26"/>
    </row>
    <row r="1427" spans="15:15">
      <c r="O1427" s="26"/>
    </row>
    <row r="1428" spans="15:15">
      <c r="O1428" s="26"/>
    </row>
    <row r="1429" spans="15:15">
      <c r="O1429" s="26"/>
    </row>
    <row r="1430" spans="15:15">
      <c r="O1430" s="26"/>
    </row>
    <row r="1431" spans="15:15">
      <c r="O1431" s="26"/>
    </row>
    <row r="1432" spans="15:15">
      <c r="O1432" s="26"/>
    </row>
    <row r="1433" spans="15:15">
      <c r="O1433" s="26"/>
    </row>
    <row r="1434" spans="15:15">
      <c r="O1434" s="26"/>
    </row>
    <row r="1435" spans="15:15">
      <c r="O1435" s="26"/>
    </row>
    <row r="1436" spans="15:15">
      <c r="O1436" s="26"/>
    </row>
    <row r="1437" spans="15:15">
      <c r="O1437" s="26"/>
    </row>
    <row r="1438" spans="15:15">
      <c r="O1438" s="26"/>
    </row>
    <row r="1439" spans="15:15">
      <c r="O1439" s="26"/>
    </row>
    <row r="1440" spans="15:15">
      <c r="O1440" s="26"/>
    </row>
    <row r="1441" spans="15:15">
      <c r="O1441" s="26"/>
    </row>
    <row r="1442" spans="15:15">
      <c r="O1442" s="26"/>
    </row>
    <row r="1443" spans="15:15">
      <c r="O1443" s="26"/>
    </row>
    <row r="1444" spans="15:15">
      <c r="O1444" s="26"/>
    </row>
    <row r="1445" spans="15:15">
      <c r="O1445" s="26"/>
    </row>
    <row r="1446" spans="15:15">
      <c r="O1446" s="26"/>
    </row>
    <row r="1447" spans="15:15">
      <c r="O1447" s="26"/>
    </row>
    <row r="1448" spans="15:15">
      <c r="O1448" s="26"/>
    </row>
    <row r="1449" spans="15:15">
      <c r="O1449" s="26"/>
    </row>
    <row r="1450" spans="15:15">
      <c r="O1450" s="26"/>
    </row>
    <row r="1451" spans="15:15">
      <c r="O1451" s="26"/>
    </row>
    <row r="1452" spans="15:15">
      <c r="O1452" s="26"/>
    </row>
    <row r="1453" spans="15:15">
      <c r="O1453" s="26"/>
    </row>
    <row r="1454" spans="15:15">
      <c r="O1454" s="26"/>
    </row>
    <row r="1455" spans="15:15">
      <c r="O1455" s="26"/>
    </row>
    <row r="1456" spans="15:15">
      <c r="O1456" s="26"/>
    </row>
    <row r="1457" spans="15:15">
      <c r="O1457" s="26"/>
    </row>
    <row r="1458" spans="15:15">
      <c r="O1458" s="26"/>
    </row>
    <row r="1459" spans="15:15">
      <c r="O1459" s="26"/>
    </row>
    <row r="1460" spans="15:15">
      <c r="O1460" s="26"/>
    </row>
    <row r="1461" spans="15:15">
      <c r="O1461" s="26"/>
    </row>
    <row r="1462" spans="15:15">
      <c r="O1462" s="26"/>
    </row>
    <row r="1463" spans="15:15">
      <c r="O1463" s="26"/>
    </row>
    <row r="1464" spans="15:15">
      <c r="O1464" s="26"/>
    </row>
    <row r="1465" spans="15:15">
      <c r="O1465" s="26"/>
    </row>
    <row r="1466" spans="15:15">
      <c r="O1466" s="26"/>
    </row>
    <row r="1467" spans="15:15">
      <c r="O1467" s="26"/>
    </row>
    <row r="1468" spans="15:15">
      <c r="O1468" s="26"/>
    </row>
    <row r="1469" spans="15:15">
      <c r="O1469" s="26"/>
    </row>
    <row r="1470" spans="15:15">
      <c r="O1470" s="26"/>
    </row>
    <row r="1471" spans="15:15">
      <c r="O1471" s="26"/>
    </row>
    <row r="1472" spans="15:15">
      <c r="O1472" s="26"/>
    </row>
    <row r="1473" spans="15:15">
      <c r="O1473" s="26"/>
    </row>
    <row r="1474" spans="15:15">
      <c r="O1474" s="26"/>
    </row>
    <row r="1475" spans="15:15">
      <c r="O1475" s="26"/>
    </row>
    <row r="1476" spans="15:15">
      <c r="O1476" s="26"/>
    </row>
    <row r="1477" spans="15:15">
      <c r="O1477" s="26"/>
    </row>
    <row r="1478" spans="15:15">
      <c r="O1478" s="26"/>
    </row>
    <row r="1479" spans="15:15">
      <c r="O1479" s="26"/>
    </row>
    <row r="1480" spans="15:15">
      <c r="O1480" s="26"/>
    </row>
    <row r="1481" spans="15:15">
      <c r="O1481" s="26"/>
    </row>
    <row r="1482" spans="15:15">
      <c r="O1482" s="26"/>
    </row>
    <row r="1483" spans="15:15">
      <c r="O1483" s="26"/>
    </row>
    <row r="1484" spans="15:15">
      <c r="O1484" s="26"/>
    </row>
    <row r="1485" spans="15:15">
      <c r="O1485" s="26"/>
    </row>
    <row r="1486" spans="15:15">
      <c r="O1486" s="26"/>
    </row>
    <row r="1487" spans="15:15">
      <c r="O1487" s="26"/>
    </row>
    <row r="1488" spans="15:15">
      <c r="O1488" s="26"/>
    </row>
    <row r="1489" spans="15:15">
      <c r="O1489" s="26"/>
    </row>
    <row r="1490" spans="15:15">
      <c r="O1490" s="26"/>
    </row>
    <row r="1491" spans="15:15">
      <c r="O1491" s="26"/>
    </row>
    <row r="1492" spans="15:15">
      <c r="O1492" s="26"/>
    </row>
    <row r="1493" spans="15:15">
      <c r="O1493" s="26"/>
    </row>
    <row r="1494" spans="15:15">
      <c r="O1494" s="26"/>
    </row>
    <row r="1495" spans="15:15">
      <c r="O1495" s="26"/>
    </row>
    <row r="1496" spans="15:15">
      <c r="O1496" s="26"/>
    </row>
    <row r="1497" spans="15:15">
      <c r="O1497" s="26"/>
    </row>
    <row r="1498" spans="15:15">
      <c r="O1498" s="26"/>
    </row>
    <row r="1499" spans="15:15">
      <c r="O1499" s="26"/>
    </row>
    <row r="1500" spans="15:15">
      <c r="O1500" s="26"/>
    </row>
    <row r="1501" spans="15:15">
      <c r="O1501" s="26"/>
    </row>
    <row r="1502" spans="15:15">
      <c r="O1502" s="26"/>
    </row>
    <row r="1503" spans="15:15">
      <c r="O1503" s="26"/>
    </row>
    <row r="1504" spans="15:15">
      <c r="O1504" s="26"/>
    </row>
    <row r="1505" spans="15:15">
      <c r="O1505" s="26"/>
    </row>
    <row r="1506" spans="15:15">
      <c r="O1506" s="26"/>
    </row>
    <row r="1507" spans="15:15">
      <c r="O1507" s="26"/>
    </row>
    <row r="1508" spans="15:15">
      <c r="O1508" s="26"/>
    </row>
    <row r="1509" spans="15:15">
      <c r="O1509" s="26"/>
    </row>
    <row r="1510" spans="15:15">
      <c r="O1510" s="26"/>
    </row>
    <row r="1511" spans="15:15">
      <c r="O1511" s="26"/>
    </row>
    <row r="1512" spans="15:15">
      <c r="O1512" s="26"/>
    </row>
    <row r="1513" spans="15:15">
      <c r="O1513" s="26"/>
    </row>
    <row r="1514" spans="15:15">
      <c r="O1514" s="26"/>
    </row>
    <row r="1515" spans="15:15">
      <c r="O1515" s="26"/>
    </row>
    <row r="1516" spans="15:15">
      <c r="O1516" s="26"/>
    </row>
    <row r="1517" spans="15:15">
      <c r="O1517" s="26"/>
    </row>
    <row r="1518" spans="15:15">
      <c r="O1518" s="26"/>
    </row>
    <row r="1519" spans="15:15">
      <c r="O1519" s="26"/>
    </row>
    <row r="1520" spans="15:15">
      <c r="O1520" s="26"/>
    </row>
    <row r="1521" spans="15:15">
      <c r="O1521" s="26"/>
    </row>
    <row r="1522" spans="15:15">
      <c r="O1522" s="26"/>
    </row>
    <row r="1523" spans="15:15">
      <c r="O1523" s="26"/>
    </row>
    <row r="1524" spans="15:15">
      <c r="O1524" s="26"/>
    </row>
    <row r="1525" spans="15:15">
      <c r="O1525" s="26"/>
    </row>
    <row r="1526" spans="15:15">
      <c r="O1526" s="26"/>
    </row>
    <row r="1527" spans="15:15">
      <c r="O1527" s="26"/>
    </row>
    <row r="1528" spans="15:15">
      <c r="O1528" s="26"/>
    </row>
    <row r="1529" spans="15:15">
      <c r="O1529" s="26"/>
    </row>
    <row r="1530" spans="15:15">
      <c r="O1530" s="26"/>
    </row>
    <row r="1531" spans="15:15">
      <c r="O1531" s="26"/>
    </row>
    <row r="1532" spans="15:15">
      <c r="O1532" s="26"/>
    </row>
    <row r="1533" spans="15:15">
      <c r="O1533" s="26"/>
    </row>
    <row r="1534" spans="15:15">
      <c r="O1534" s="26"/>
    </row>
    <row r="1535" spans="15:15">
      <c r="O1535" s="26"/>
    </row>
    <row r="1536" spans="15:15">
      <c r="O1536" s="26"/>
    </row>
    <row r="1537" spans="15:15">
      <c r="O1537" s="26"/>
    </row>
    <row r="1538" spans="15:15">
      <c r="O1538" s="26"/>
    </row>
    <row r="1539" spans="15:15">
      <c r="O1539" s="26"/>
    </row>
    <row r="1540" spans="15:15">
      <c r="O1540" s="26"/>
    </row>
    <row r="1541" spans="15:15">
      <c r="O1541" s="26"/>
    </row>
    <row r="1542" spans="15:15">
      <c r="O1542" s="26"/>
    </row>
    <row r="1543" spans="15:15">
      <c r="O1543" s="26"/>
    </row>
    <row r="1544" spans="15:15">
      <c r="O1544" s="26"/>
    </row>
    <row r="1545" spans="15:15">
      <c r="O1545" s="26"/>
    </row>
    <row r="1546" spans="15:15">
      <c r="O1546" s="26"/>
    </row>
    <row r="1547" spans="15:15">
      <c r="O1547" s="26"/>
    </row>
    <row r="1548" spans="15:15">
      <c r="O1548" s="26"/>
    </row>
    <row r="1549" spans="15:15">
      <c r="O1549" s="26"/>
    </row>
    <row r="1550" spans="15:15">
      <c r="O1550" s="26"/>
    </row>
    <row r="1551" spans="15:15">
      <c r="O1551" s="26"/>
    </row>
    <row r="1552" spans="15:15">
      <c r="O1552" s="26"/>
    </row>
    <row r="1553" spans="15:15">
      <c r="O1553" s="26"/>
    </row>
    <row r="1554" spans="15:15">
      <c r="O1554" s="26"/>
    </row>
    <row r="1555" spans="15:15">
      <c r="O1555" s="26"/>
    </row>
    <row r="1556" spans="15:15">
      <c r="O1556" s="26"/>
    </row>
    <row r="1557" spans="15:15">
      <c r="O1557" s="26"/>
    </row>
    <row r="1558" spans="15:15">
      <c r="O1558" s="26"/>
    </row>
    <row r="1559" spans="15:15">
      <c r="O1559" s="26"/>
    </row>
    <row r="1560" spans="15:15">
      <c r="O1560" s="26"/>
    </row>
    <row r="1561" spans="15:15">
      <c r="O1561" s="26"/>
    </row>
    <row r="1562" spans="15:15">
      <c r="O1562" s="26"/>
    </row>
    <row r="1563" spans="15:15">
      <c r="O1563" s="26"/>
    </row>
    <row r="1564" spans="15:15">
      <c r="O1564" s="26"/>
    </row>
    <row r="1565" spans="15:15">
      <c r="O1565" s="26"/>
    </row>
    <row r="1566" spans="15:15">
      <c r="O1566" s="26"/>
    </row>
    <row r="1567" spans="15:15">
      <c r="O1567" s="26"/>
    </row>
    <row r="1568" spans="15:15">
      <c r="O1568" s="26"/>
    </row>
    <row r="1569" spans="15:15">
      <c r="O1569" s="26"/>
    </row>
    <row r="1570" spans="15:15">
      <c r="O1570" s="26"/>
    </row>
    <row r="1571" spans="15:15">
      <c r="O1571" s="26"/>
    </row>
    <row r="1572" spans="15:15">
      <c r="O1572" s="26"/>
    </row>
    <row r="1573" spans="15:15">
      <c r="O1573" s="26"/>
    </row>
    <row r="1574" spans="15:15">
      <c r="O1574" s="26"/>
    </row>
    <row r="1575" spans="15:15">
      <c r="O1575" s="26"/>
    </row>
    <row r="1576" spans="15:15">
      <c r="O1576" s="26"/>
    </row>
    <row r="1577" spans="15:15">
      <c r="O1577" s="26"/>
    </row>
    <row r="1578" spans="15:15">
      <c r="O1578" s="26"/>
    </row>
    <row r="1579" spans="15:15">
      <c r="O1579" s="26"/>
    </row>
    <row r="1580" spans="15:15">
      <c r="O1580" s="26"/>
    </row>
    <row r="1581" spans="15:15">
      <c r="O1581" s="26"/>
    </row>
    <row r="1582" spans="15:15">
      <c r="O1582" s="26"/>
    </row>
    <row r="1583" spans="15:15">
      <c r="O1583" s="26"/>
    </row>
    <row r="1584" spans="15:15">
      <c r="O1584" s="26"/>
    </row>
    <row r="1585" spans="15:15">
      <c r="O1585" s="26"/>
    </row>
    <row r="1586" spans="15:15">
      <c r="O1586" s="26"/>
    </row>
    <row r="1587" spans="15:15">
      <c r="O1587" s="26"/>
    </row>
    <row r="1588" spans="15:15">
      <c r="O1588" s="26"/>
    </row>
    <row r="1589" spans="15:15">
      <c r="O1589" s="26"/>
    </row>
    <row r="1590" spans="15:15">
      <c r="O1590" s="26"/>
    </row>
    <row r="1591" spans="15:15">
      <c r="O1591" s="26"/>
    </row>
    <row r="1592" spans="15:15">
      <c r="O1592" s="26"/>
    </row>
    <row r="1593" spans="15:15">
      <c r="O1593" s="26"/>
    </row>
    <row r="1594" spans="15:15">
      <c r="O1594" s="26"/>
    </row>
    <row r="1595" spans="15:15">
      <c r="O1595" s="26"/>
    </row>
    <row r="1596" spans="15:15">
      <c r="O1596" s="26"/>
    </row>
    <row r="1597" spans="15:15">
      <c r="O1597" s="26"/>
    </row>
    <row r="1598" spans="15:15">
      <c r="O1598" s="26"/>
    </row>
    <row r="1599" spans="15:15">
      <c r="O1599" s="26"/>
    </row>
    <row r="1600" spans="15:15">
      <c r="O1600" s="26"/>
    </row>
    <row r="1601" spans="15:15">
      <c r="O1601" s="26"/>
    </row>
    <row r="1602" spans="15:15">
      <c r="O1602" s="26"/>
    </row>
    <row r="1603" spans="15:15">
      <c r="O1603" s="26"/>
    </row>
    <row r="1604" spans="15:15">
      <c r="O1604" s="26"/>
    </row>
    <row r="1605" spans="15:15">
      <c r="O1605" s="26"/>
    </row>
    <row r="1606" spans="15:15">
      <c r="O1606" s="26"/>
    </row>
    <row r="1607" spans="15:15">
      <c r="O1607" s="26"/>
    </row>
    <row r="1608" spans="15:15">
      <c r="O1608" s="26"/>
    </row>
    <row r="1609" spans="15:15">
      <c r="O1609" s="26"/>
    </row>
    <row r="1610" spans="15:15">
      <c r="O1610" s="26"/>
    </row>
    <row r="1611" spans="15:15">
      <c r="O1611" s="26"/>
    </row>
    <row r="1612" spans="15:15">
      <c r="O1612" s="26"/>
    </row>
    <row r="1613" spans="15:15">
      <c r="O1613" s="26"/>
    </row>
    <row r="1614" spans="15:15">
      <c r="O1614" s="26"/>
    </row>
    <row r="1615" spans="15:15">
      <c r="O1615" s="26"/>
    </row>
    <row r="1616" spans="15:15">
      <c r="O1616" s="26"/>
    </row>
    <row r="1617" spans="15:15">
      <c r="O1617" s="26"/>
    </row>
    <row r="1618" spans="15:15">
      <c r="O1618" s="26"/>
    </row>
    <row r="1619" spans="15:15">
      <c r="O1619" s="26"/>
    </row>
    <row r="1620" spans="15:15">
      <c r="O1620" s="26"/>
    </row>
    <row r="1621" spans="15:15">
      <c r="O1621" s="26"/>
    </row>
    <row r="1622" spans="15:15">
      <c r="O1622" s="26"/>
    </row>
    <row r="1623" spans="15:15">
      <c r="O1623" s="26"/>
    </row>
    <row r="1624" spans="15:15">
      <c r="O1624" s="26"/>
    </row>
    <row r="1625" spans="15:15">
      <c r="O1625" s="26"/>
    </row>
    <row r="1626" spans="15:15">
      <c r="O1626" s="26"/>
    </row>
    <row r="1627" spans="15:15">
      <c r="O1627" s="26"/>
    </row>
    <row r="1628" spans="15:15">
      <c r="O1628" s="26"/>
    </row>
    <row r="1629" spans="15:15">
      <c r="O1629" s="26"/>
    </row>
    <row r="1630" spans="15:15">
      <c r="O1630" s="26"/>
    </row>
    <row r="1631" spans="15:15">
      <c r="O1631" s="26"/>
    </row>
    <row r="1632" spans="15:15">
      <c r="O1632" s="26"/>
    </row>
    <row r="1633" spans="15:15">
      <c r="O1633" s="26"/>
    </row>
    <row r="1634" spans="15:15">
      <c r="O1634" s="26"/>
    </row>
    <row r="1635" spans="15:15">
      <c r="O1635" s="26"/>
    </row>
    <row r="1636" spans="15:15">
      <c r="O1636" s="26"/>
    </row>
    <row r="1637" spans="15:15">
      <c r="O1637" s="26"/>
    </row>
    <row r="1638" spans="15:15">
      <c r="O1638" s="26"/>
    </row>
    <row r="1639" spans="15:15">
      <c r="O1639" s="26"/>
    </row>
    <row r="1640" spans="15:15">
      <c r="O1640" s="26"/>
    </row>
    <row r="1641" spans="15:15">
      <c r="O1641" s="26"/>
    </row>
    <row r="1642" spans="15:15">
      <c r="O1642" s="26"/>
    </row>
    <row r="1643" spans="15:15">
      <c r="O1643" s="26"/>
    </row>
    <row r="1644" spans="15:15">
      <c r="O1644" s="26"/>
    </row>
    <row r="1645" spans="15:15">
      <c r="O1645" s="26"/>
    </row>
    <row r="1646" spans="15:15">
      <c r="O1646" s="26"/>
    </row>
    <row r="1647" spans="15:15">
      <c r="O1647" s="26"/>
    </row>
    <row r="1648" spans="15:15">
      <c r="O1648" s="26"/>
    </row>
    <row r="1649" spans="15:15">
      <c r="O1649" s="26"/>
    </row>
    <row r="1650" spans="15:15">
      <c r="O1650" s="26"/>
    </row>
    <row r="1651" spans="15:15">
      <c r="O1651" s="26"/>
    </row>
    <row r="1652" spans="15:15">
      <c r="O1652" s="26"/>
    </row>
    <row r="1653" spans="15:15">
      <c r="O1653" s="26"/>
    </row>
    <row r="1654" spans="15:15">
      <c r="O1654" s="26"/>
    </row>
    <row r="1655" spans="15:15">
      <c r="O1655" s="26"/>
    </row>
    <row r="1656" spans="15:15">
      <c r="O1656" s="26"/>
    </row>
    <row r="1657" spans="15:15">
      <c r="O1657" s="26"/>
    </row>
    <row r="1658" spans="15:15">
      <c r="O1658" s="26"/>
    </row>
    <row r="1659" spans="15:15">
      <c r="O1659" s="26"/>
    </row>
    <row r="1660" spans="15:15">
      <c r="O1660" s="26"/>
    </row>
    <row r="1661" spans="15:15">
      <c r="O1661" s="26"/>
    </row>
    <row r="1662" spans="15:15">
      <c r="O1662" s="26"/>
    </row>
    <row r="1663" spans="15:15">
      <c r="O1663" s="26"/>
    </row>
    <row r="1664" spans="15:15">
      <c r="O1664" s="26"/>
    </row>
    <row r="1665" spans="15:15">
      <c r="O1665" s="26"/>
    </row>
    <row r="1666" spans="15:15">
      <c r="O1666" s="26"/>
    </row>
    <row r="1667" spans="15:15">
      <c r="O1667" s="26"/>
    </row>
    <row r="1668" spans="15:15">
      <c r="O1668" s="26"/>
    </row>
    <row r="1669" spans="15:15">
      <c r="O1669" s="26"/>
    </row>
    <row r="1670" spans="15:15">
      <c r="O1670" s="26"/>
    </row>
    <row r="1671" spans="15:15">
      <c r="O1671" s="26"/>
    </row>
    <row r="1672" spans="15:15">
      <c r="O1672" s="26"/>
    </row>
    <row r="1673" spans="15:15">
      <c r="O1673" s="26"/>
    </row>
    <row r="1674" spans="15:15">
      <c r="O1674" s="26"/>
    </row>
    <row r="1675" spans="15:15">
      <c r="O1675" s="26"/>
    </row>
    <row r="1676" spans="15:15">
      <c r="O1676" s="26"/>
    </row>
    <row r="1677" spans="15:15">
      <c r="O1677" s="26"/>
    </row>
    <row r="1678" spans="15:15">
      <c r="O1678" s="26"/>
    </row>
    <row r="1679" spans="15:15">
      <c r="O1679" s="26"/>
    </row>
    <row r="1680" spans="15:15">
      <c r="O1680" s="26"/>
    </row>
    <row r="1681" spans="15:15">
      <c r="O1681" s="26"/>
    </row>
    <row r="1682" spans="15:15">
      <c r="O1682" s="26"/>
    </row>
    <row r="1683" spans="15:15">
      <c r="O1683" s="26"/>
    </row>
    <row r="1684" spans="15:15">
      <c r="O1684" s="26"/>
    </row>
    <row r="1685" spans="15:15">
      <c r="O1685" s="26"/>
    </row>
    <row r="1686" spans="15:15">
      <c r="O1686" s="26"/>
    </row>
    <row r="1687" spans="15:15">
      <c r="O1687" s="26"/>
    </row>
    <row r="1688" spans="15:15">
      <c r="O1688" s="26"/>
    </row>
    <row r="1689" spans="15:15">
      <c r="O1689" s="26"/>
    </row>
    <row r="1690" spans="15:15">
      <c r="O1690" s="26"/>
    </row>
    <row r="1691" spans="15:15">
      <c r="O1691" s="26"/>
    </row>
    <row r="1692" spans="15:15">
      <c r="O1692" s="26"/>
    </row>
    <row r="1693" spans="15:15">
      <c r="O1693" s="26"/>
    </row>
    <row r="1694" spans="15:15">
      <c r="O1694" s="26"/>
    </row>
    <row r="1695" spans="15:15">
      <c r="O1695" s="26"/>
    </row>
    <row r="1696" spans="15:15">
      <c r="O1696" s="26"/>
    </row>
    <row r="1697" spans="15:15">
      <c r="O1697" s="26"/>
    </row>
    <row r="1698" spans="15:15">
      <c r="O1698" s="26"/>
    </row>
    <row r="1699" spans="15:15">
      <c r="O1699" s="26"/>
    </row>
    <row r="1700" spans="15:15">
      <c r="O1700" s="26"/>
    </row>
    <row r="1701" spans="15:15">
      <c r="O1701" s="26"/>
    </row>
    <row r="1702" spans="15:15">
      <c r="O1702" s="26"/>
    </row>
    <row r="1703" spans="15:15">
      <c r="O1703" s="26"/>
    </row>
    <row r="1704" spans="15:15">
      <c r="O1704" s="26"/>
    </row>
    <row r="1705" spans="15:15">
      <c r="O1705" s="26"/>
    </row>
    <row r="1706" spans="15:15">
      <c r="O1706" s="26"/>
    </row>
    <row r="1707" spans="15:15">
      <c r="O1707" s="26"/>
    </row>
    <row r="1708" spans="15:15">
      <c r="O1708" s="26"/>
    </row>
    <row r="1709" spans="15:15">
      <c r="O1709" s="26"/>
    </row>
    <row r="1710" spans="15:15">
      <c r="O1710" s="26"/>
    </row>
    <row r="1711" spans="15:15">
      <c r="O1711" s="26"/>
    </row>
    <row r="1712" spans="15:15">
      <c r="O1712" s="26"/>
    </row>
    <row r="1713" spans="15:15">
      <c r="O1713" s="26"/>
    </row>
    <row r="1714" spans="15:15">
      <c r="O1714" s="26"/>
    </row>
    <row r="1715" spans="15:15">
      <c r="O1715" s="26"/>
    </row>
    <row r="1716" spans="15:15">
      <c r="O1716" s="26"/>
    </row>
    <row r="1717" spans="15:15">
      <c r="O1717" s="26"/>
    </row>
    <row r="1718" spans="15:15">
      <c r="O1718" s="26"/>
    </row>
    <row r="1719" spans="15:15">
      <c r="O1719" s="26"/>
    </row>
    <row r="1720" spans="15:15">
      <c r="O1720" s="26"/>
    </row>
    <row r="1721" spans="15:15">
      <c r="O1721" s="26"/>
    </row>
    <row r="1722" spans="15:15">
      <c r="O1722" s="26"/>
    </row>
    <row r="1723" spans="15:15">
      <c r="O1723" s="26"/>
    </row>
    <row r="1724" spans="15:15">
      <c r="O1724" s="26"/>
    </row>
    <row r="1725" spans="15:15">
      <c r="O1725" s="26"/>
    </row>
    <row r="1726" spans="15:15">
      <c r="O1726" s="26"/>
    </row>
    <row r="1727" spans="15:15">
      <c r="O1727" s="26"/>
    </row>
    <row r="1728" spans="15:15">
      <c r="O1728" s="26"/>
    </row>
    <row r="1729" spans="15:15">
      <c r="O1729" s="26"/>
    </row>
    <row r="1730" spans="15:15">
      <c r="O1730" s="26"/>
    </row>
    <row r="1731" spans="15:15">
      <c r="O1731" s="26"/>
    </row>
    <row r="1732" spans="15:15">
      <c r="O1732" s="26"/>
    </row>
    <row r="1733" spans="15:15">
      <c r="O1733" s="26"/>
    </row>
    <row r="1734" spans="15:15">
      <c r="O1734" s="26"/>
    </row>
    <row r="1735" spans="15:15">
      <c r="O1735" s="26"/>
    </row>
    <row r="1736" spans="15:15">
      <c r="O1736" s="26"/>
    </row>
    <row r="1737" spans="15:15">
      <c r="O1737" s="26"/>
    </row>
    <row r="1738" spans="15:15">
      <c r="O1738" s="26"/>
    </row>
    <row r="1739" spans="15:15">
      <c r="O1739" s="26"/>
    </row>
    <row r="1740" spans="15:15">
      <c r="O1740" s="26"/>
    </row>
    <row r="1741" spans="15:15">
      <c r="O1741" s="26"/>
    </row>
    <row r="1742" spans="15:15">
      <c r="O1742" s="26"/>
    </row>
    <row r="1743" spans="15:15">
      <c r="O1743" s="26"/>
    </row>
    <row r="1744" spans="15:15">
      <c r="O1744" s="26"/>
    </row>
    <row r="1745" spans="15:15">
      <c r="O1745" s="26"/>
    </row>
    <row r="1746" spans="15:15">
      <c r="O1746" s="26"/>
    </row>
    <row r="1747" spans="15:15">
      <c r="O1747" s="26"/>
    </row>
    <row r="1748" spans="15:15">
      <c r="O1748" s="26"/>
    </row>
    <row r="1749" spans="15:15">
      <c r="O1749" s="26"/>
    </row>
    <row r="1750" spans="15:15">
      <c r="O1750" s="26"/>
    </row>
    <row r="1751" spans="15:15">
      <c r="O1751" s="26"/>
    </row>
    <row r="1752" spans="15:15">
      <c r="O1752" s="26"/>
    </row>
    <row r="1753" spans="15:15">
      <c r="O1753" s="26"/>
    </row>
    <row r="1754" spans="15:15">
      <c r="O1754" s="26"/>
    </row>
    <row r="1755" spans="15:15">
      <c r="O1755" s="26"/>
    </row>
    <row r="1756" spans="15:15">
      <c r="O1756" s="26"/>
    </row>
    <row r="1757" spans="15:15">
      <c r="O1757" s="26"/>
    </row>
    <row r="1758" spans="15:15">
      <c r="O1758" s="26"/>
    </row>
    <row r="1759" spans="15:15">
      <c r="O1759" s="26"/>
    </row>
    <row r="1760" spans="15:15">
      <c r="O1760" s="26"/>
    </row>
    <row r="1761" spans="15:15">
      <c r="O1761" s="26"/>
    </row>
    <row r="1762" spans="15:15">
      <c r="O1762" s="26"/>
    </row>
    <row r="1763" spans="15:15">
      <c r="O1763" s="26"/>
    </row>
    <row r="1764" spans="15:15">
      <c r="O1764" s="26"/>
    </row>
    <row r="1765" spans="15:15">
      <c r="O1765" s="26"/>
    </row>
    <row r="1766" spans="15:15">
      <c r="O1766" s="26"/>
    </row>
    <row r="1767" spans="15:15">
      <c r="O1767" s="26"/>
    </row>
    <row r="1768" spans="15:15">
      <c r="O1768" s="26"/>
    </row>
    <row r="1769" spans="15:15">
      <c r="O1769" s="26"/>
    </row>
    <row r="1770" spans="15:15">
      <c r="O1770" s="26"/>
    </row>
    <row r="1771" spans="15:15">
      <c r="O1771" s="26"/>
    </row>
    <row r="1772" spans="15:15">
      <c r="O1772" s="26"/>
    </row>
    <row r="1773" spans="15:15">
      <c r="O1773" s="26"/>
    </row>
    <row r="1774" spans="15:15">
      <c r="O1774" s="26"/>
    </row>
    <row r="1775" spans="15:15">
      <c r="O1775" s="26"/>
    </row>
    <row r="1776" spans="15:15">
      <c r="O1776" s="26"/>
    </row>
    <row r="1777" spans="15:15">
      <c r="O1777" s="26"/>
    </row>
    <row r="1778" spans="15:15">
      <c r="O1778" s="26"/>
    </row>
    <row r="1779" spans="15:15">
      <c r="O1779" s="26"/>
    </row>
    <row r="1780" spans="15:15">
      <c r="O1780" s="26"/>
    </row>
    <row r="1781" spans="15:15">
      <c r="O1781" s="26"/>
    </row>
    <row r="1782" spans="15:15">
      <c r="O1782" s="26"/>
    </row>
    <row r="1783" spans="15:15">
      <c r="O1783" s="26"/>
    </row>
    <row r="1784" spans="15:15">
      <c r="O1784" s="26"/>
    </row>
    <row r="1785" spans="15:15">
      <c r="O1785" s="26"/>
    </row>
    <row r="1786" spans="15:15">
      <c r="O1786" s="26"/>
    </row>
    <row r="1787" spans="15:15">
      <c r="O1787" s="26"/>
    </row>
    <row r="1788" spans="15:15">
      <c r="O1788" s="26"/>
    </row>
    <row r="1789" spans="15:15">
      <c r="O1789" s="26"/>
    </row>
    <row r="1790" spans="15:15">
      <c r="O1790" s="26"/>
    </row>
    <row r="1791" spans="15:15">
      <c r="O1791" s="26"/>
    </row>
    <row r="1792" spans="15:15">
      <c r="O1792" s="26"/>
    </row>
    <row r="1793" spans="15:15">
      <c r="O1793" s="26"/>
    </row>
    <row r="1794" spans="15:15">
      <c r="O1794" s="26"/>
    </row>
    <row r="1795" spans="15:15">
      <c r="O1795" s="26"/>
    </row>
    <row r="1796" spans="15:15">
      <c r="O1796" s="26"/>
    </row>
    <row r="1797" spans="15:15">
      <c r="O1797" s="26"/>
    </row>
    <row r="1798" spans="15:15">
      <c r="O1798" s="26"/>
    </row>
    <row r="1799" spans="15:15">
      <c r="O1799" s="26"/>
    </row>
    <row r="1800" spans="15:15">
      <c r="O1800" s="26"/>
    </row>
    <row r="1801" spans="15:15">
      <c r="O1801" s="26"/>
    </row>
    <row r="1802" spans="15:15">
      <c r="O1802" s="26"/>
    </row>
    <row r="1803" spans="15:15">
      <c r="O1803" s="26"/>
    </row>
    <row r="1804" spans="15:15">
      <c r="O1804" s="26"/>
    </row>
    <row r="1805" spans="15:15">
      <c r="O1805" s="26"/>
    </row>
    <row r="1806" spans="15:15">
      <c r="O1806" s="26"/>
    </row>
    <row r="1807" spans="15:15">
      <c r="O1807" s="26"/>
    </row>
    <row r="1808" spans="15:15">
      <c r="O1808" s="26"/>
    </row>
    <row r="1809" spans="15:15">
      <c r="O1809" s="26"/>
    </row>
    <row r="1810" spans="15:15">
      <c r="O1810" s="26"/>
    </row>
    <row r="1811" spans="15:15">
      <c r="O1811" s="26"/>
    </row>
    <row r="1812" spans="15:15">
      <c r="O1812" s="26"/>
    </row>
    <row r="1813" spans="15:15">
      <c r="O1813" s="26"/>
    </row>
    <row r="1814" spans="15:15">
      <c r="O1814" s="26"/>
    </row>
    <row r="1815" spans="15:15">
      <c r="O1815" s="26"/>
    </row>
    <row r="1816" spans="15:15">
      <c r="O1816" s="26"/>
    </row>
    <row r="1817" spans="15:15">
      <c r="O1817" s="26"/>
    </row>
    <row r="1818" spans="15:15">
      <c r="O1818" s="26"/>
    </row>
    <row r="1819" spans="15:15">
      <c r="O1819" s="26"/>
    </row>
    <row r="1820" spans="15:15">
      <c r="O1820" s="26"/>
    </row>
    <row r="1821" spans="15:15">
      <c r="O1821" s="26"/>
    </row>
    <row r="1822" spans="15:15">
      <c r="O1822" s="26"/>
    </row>
    <row r="1823" spans="15:15">
      <c r="O1823" s="26"/>
    </row>
    <row r="1824" spans="15:15">
      <c r="O1824" s="26"/>
    </row>
    <row r="1825" spans="15:15">
      <c r="O1825" s="26"/>
    </row>
    <row r="1826" spans="15:15">
      <c r="O1826" s="26"/>
    </row>
    <row r="1827" spans="15:15">
      <c r="O1827" s="26"/>
    </row>
    <row r="1828" spans="15:15">
      <c r="O1828" s="26"/>
    </row>
    <row r="1829" spans="15:15">
      <c r="O1829" s="26"/>
    </row>
    <row r="1830" spans="15:15">
      <c r="O1830" s="26"/>
    </row>
    <row r="1831" spans="15:15">
      <c r="O1831" s="26"/>
    </row>
    <row r="1832" spans="15:15">
      <c r="O1832" s="26"/>
    </row>
    <row r="1833" spans="15:15">
      <c r="O1833" s="26"/>
    </row>
    <row r="1834" spans="15:15">
      <c r="O1834" s="26"/>
    </row>
    <row r="1835" spans="15:15">
      <c r="O1835" s="26"/>
    </row>
    <row r="1836" spans="15:15">
      <c r="O1836" s="26"/>
    </row>
    <row r="1837" spans="15:15">
      <c r="O1837" s="26"/>
    </row>
    <row r="1838" spans="15:15">
      <c r="O1838" s="26"/>
    </row>
    <row r="1839" spans="15:15">
      <c r="O1839" s="26"/>
    </row>
    <row r="1840" spans="15:15">
      <c r="O1840" s="26"/>
    </row>
    <row r="1841" spans="15:15">
      <c r="O1841" s="26"/>
    </row>
    <row r="1842" spans="15:15">
      <c r="O1842" s="26"/>
    </row>
    <row r="1843" spans="15:15">
      <c r="O1843" s="26"/>
    </row>
    <row r="1844" spans="15:15">
      <c r="O1844" s="26"/>
    </row>
    <row r="1845" spans="15:15">
      <c r="O1845" s="26"/>
    </row>
    <row r="1846" spans="15:15">
      <c r="O1846" s="26"/>
    </row>
    <row r="1847" spans="15:15">
      <c r="O1847" s="26"/>
    </row>
    <row r="1848" spans="15:15">
      <c r="O1848" s="26"/>
    </row>
    <row r="1849" spans="15:15">
      <c r="O1849" s="26"/>
    </row>
    <row r="1850" spans="15:15">
      <c r="O1850" s="26"/>
    </row>
    <row r="1851" spans="15:15">
      <c r="O1851" s="26"/>
    </row>
    <row r="1852" spans="15:15">
      <c r="O1852" s="26"/>
    </row>
    <row r="1853" spans="15:15">
      <c r="O1853" s="26"/>
    </row>
    <row r="1854" spans="15:15">
      <c r="O1854" s="26"/>
    </row>
    <row r="1855" spans="15:15">
      <c r="O1855" s="26"/>
    </row>
    <row r="1856" spans="15:15">
      <c r="O1856" s="26"/>
    </row>
    <row r="1857" spans="15:15">
      <c r="O1857" s="26"/>
    </row>
    <row r="1858" spans="15:15">
      <c r="O1858" s="26"/>
    </row>
    <row r="1859" spans="15:15">
      <c r="O1859" s="26"/>
    </row>
    <row r="1860" spans="15:15">
      <c r="O1860" s="26"/>
    </row>
    <row r="1861" spans="15:15">
      <c r="O1861" s="26"/>
    </row>
    <row r="1862" spans="15:15">
      <c r="O1862" s="26"/>
    </row>
    <row r="1863" spans="15:15">
      <c r="O1863" s="26"/>
    </row>
    <row r="1864" spans="15:15">
      <c r="O1864" s="26"/>
    </row>
    <row r="1865" spans="15:15">
      <c r="O1865" s="26"/>
    </row>
    <row r="1866" spans="15:15">
      <c r="O1866" s="26"/>
    </row>
    <row r="1867" spans="15:15">
      <c r="O1867" s="26"/>
    </row>
    <row r="1868" spans="15:15">
      <c r="O1868" s="26"/>
    </row>
    <row r="1869" spans="15:15">
      <c r="O1869" s="26"/>
    </row>
    <row r="1870" spans="15:15">
      <c r="O1870" s="26"/>
    </row>
    <row r="1871" spans="15:15">
      <c r="O1871" s="26"/>
    </row>
    <row r="1872" spans="15:15">
      <c r="O1872" s="26"/>
    </row>
    <row r="1873" spans="15:15">
      <c r="O1873" s="26"/>
    </row>
    <row r="1874" spans="15:15">
      <c r="O1874" s="26"/>
    </row>
    <row r="1875" spans="15:15">
      <c r="O1875" s="26"/>
    </row>
    <row r="1876" spans="15:15">
      <c r="O1876" s="26"/>
    </row>
    <row r="1877" spans="15:15">
      <c r="O1877" s="26"/>
    </row>
    <row r="1878" spans="15:15">
      <c r="O1878" s="26"/>
    </row>
    <row r="1879" spans="15:15">
      <c r="O1879" s="26"/>
    </row>
    <row r="1880" spans="15:15">
      <c r="O1880" s="26"/>
    </row>
    <row r="1881" spans="15:15">
      <c r="O1881" s="26"/>
    </row>
    <row r="1882" spans="15:15">
      <c r="O1882" s="26"/>
    </row>
    <row r="1883" spans="15:15">
      <c r="O1883" s="26"/>
    </row>
    <row r="1884" spans="15:15">
      <c r="O1884" s="26"/>
    </row>
    <row r="1885" spans="15:15">
      <c r="O1885" s="26"/>
    </row>
    <row r="1886" spans="15:15">
      <c r="O1886" s="26"/>
    </row>
    <row r="1887" spans="15:15">
      <c r="O1887" s="26"/>
    </row>
    <row r="1888" spans="15:15">
      <c r="O1888" s="26"/>
    </row>
    <row r="1889" spans="15:15">
      <c r="O1889" s="26"/>
    </row>
    <row r="1890" spans="15:15">
      <c r="O1890" s="26"/>
    </row>
    <row r="1891" spans="15:15">
      <c r="O1891" s="26"/>
    </row>
    <row r="1892" spans="15:15">
      <c r="O1892" s="26"/>
    </row>
    <row r="1893" spans="15:15">
      <c r="O1893" s="26"/>
    </row>
    <row r="1894" spans="15:15">
      <c r="O1894" s="26"/>
    </row>
    <row r="1895" spans="15:15">
      <c r="O1895" s="26"/>
    </row>
    <row r="1896" spans="15:15">
      <c r="O1896" s="26"/>
    </row>
    <row r="1897" spans="15:15">
      <c r="O1897" s="26"/>
    </row>
    <row r="1898" spans="15:15">
      <c r="O1898" s="26"/>
    </row>
    <row r="1899" spans="15:15">
      <c r="O1899" s="26"/>
    </row>
    <row r="1900" spans="15:15">
      <c r="O1900" s="26"/>
    </row>
    <row r="1901" spans="15:15">
      <c r="O1901" s="26"/>
    </row>
    <row r="1902" spans="15:15">
      <c r="O1902" s="26"/>
    </row>
    <row r="1903" spans="15:15">
      <c r="O1903" s="26"/>
    </row>
    <row r="1904" spans="15:15">
      <c r="O1904" s="26"/>
    </row>
    <row r="1905" spans="15:15">
      <c r="O1905" s="26"/>
    </row>
    <row r="1906" spans="15:15">
      <c r="O1906" s="26"/>
    </row>
    <row r="1907" spans="15:15">
      <c r="O1907" s="26"/>
    </row>
    <row r="1908" spans="15:15">
      <c r="O1908" s="26"/>
    </row>
    <row r="1909" spans="15:15">
      <c r="O1909" s="26"/>
    </row>
    <row r="1910" spans="15:15">
      <c r="O1910" s="26"/>
    </row>
    <row r="1911" spans="15:15">
      <c r="O1911" s="26"/>
    </row>
    <row r="1912" spans="15:15">
      <c r="O1912" s="26"/>
    </row>
    <row r="1913" spans="15:15">
      <c r="O1913" s="26"/>
    </row>
    <row r="1914" spans="15:15">
      <c r="O1914" s="26"/>
    </row>
    <row r="1915" spans="15:15">
      <c r="O1915" s="26"/>
    </row>
    <row r="1916" spans="15:15">
      <c r="O1916" s="26"/>
    </row>
    <row r="1917" spans="15:15">
      <c r="O1917" s="26"/>
    </row>
    <row r="1918" spans="15:15">
      <c r="O1918" s="26"/>
    </row>
    <row r="1919" spans="15:15">
      <c r="O1919" s="26"/>
    </row>
    <row r="1920" spans="15:15">
      <c r="O1920" s="26"/>
    </row>
    <row r="1921" spans="15:15">
      <c r="O1921" s="26"/>
    </row>
    <row r="1922" spans="15:15">
      <c r="O1922" s="26"/>
    </row>
    <row r="1923" spans="15:15">
      <c r="O1923" s="26"/>
    </row>
    <row r="1924" spans="15:15">
      <c r="O1924" s="26"/>
    </row>
    <row r="1925" spans="15:15">
      <c r="O1925" s="26"/>
    </row>
    <row r="1926" spans="15:15">
      <c r="O1926" s="26"/>
    </row>
    <row r="1927" spans="15:15">
      <c r="O1927" s="26"/>
    </row>
    <row r="1928" spans="15:15">
      <c r="O1928" s="26"/>
    </row>
    <row r="1929" spans="15:15">
      <c r="O1929" s="26"/>
    </row>
    <row r="1930" spans="15:15">
      <c r="O1930" s="26"/>
    </row>
    <row r="1931" spans="15:15">
      <c r="O1931" s="26"/>
    </row>
    <row r="1932" spans="15:15">
      <c r="O1932" s="26"/>
    </row>
    <row r="1933" spans="15:15">
      <c r="O1933" s="26"/>
    </row>
    <row r="1934" spans="15:15">
      <c r="O1934" s="26"/>
    </row>
    <row r="1935" spans="15:15">
      <c r="O1935" s="26"/>
    </row>
    <row r="1936" spans="15:15">
      <c r="O1936" s="26"/>
    </row>
    <row r="1937" spans="15:15">
      <c r="O1937" s="26"/>
    </row>
    <row r="1938" spans="15:15">
      <c r="O1938" s="26"/>
    </row>
    <row r="1939" spans="15:15">
      <c r="O1939" s="26"/>
    </row>
    <row r="1940" spans="15:15">
      <c r="O1940" s="26"/>
    </row>
    <row r="1941" spans="15:15">
      <c r="O1941" s="26"/>
    </row>
    <row r="1942" spans="15:15">
      <c r="O1942" s="26"/>
    </row>
    <row r="1943" spans="15:15">
      <c r="O1943" s="26"/>
    </row>
    <row r="1944" spans="15:15">
      <c r="O1944" s="26"/>
    </row>
    <row r="1945" spans="15:15">
      <c r="O1945" s="26"/>
    </row>
    <row r="1946" spans="15:15">
      <c r="O1946" s="26"/>
    </row>
    <row r="1947" spans="15:15">
      <c r="O1947" s="26"/>
    </row>
    <row r="1948" spans="15:15">
      <c r="O1948" s="26"/>
    </row>
    <row r="1949" spans="15:15">
      <c r="O1949" s="26"/>
    </row>
    <row r="1950" spans="15:15">
      <c r="O1950" s="26"/>
    </row>
    <row r="1951" spans="15:15">
      <c r="O1951" s="26"/>
    </row>
    <row r="1952" spans="15:15">
      <c r="O1952" s="26"/>
    </row>
    <row r="1953" spans="15:15">
      <c r="O1953" s="26"/>
    </row>
    <row r="1954" spans="15:15">
      <c r="O1954" s="26"/>
    </row>
    <row r="1955" spans="15:15">
      <c r="O1955" s="26"/>
    </row>
    <row r="1956" spans="15:15">
      <c r="O1956" s="26"/>
    </row>
    <row r="1957" spans="15:15">
      <c r="O1957" s="26"/>
    </row>
    <row r="1958" spans="15:15">
      <c r="O1958" s="26"/>
    </row>
    <row r="1959" spans="15:15">
      <c r="O1959" s="26"/>
    </row>
    <row r="1960" spans="15:15">
      <c r="O1960" s="26"/>
    </row>
    <row r="1961" spans="15:15">
      <c r="O1961" s="26"/>
    </row>
    <row r="1962" spans="15:15">
      <c r="O1962" s="26"/>
    </row>
    <row r="1963" spans="15:15">
      <c r="O1963" s="26"/>
    </row>
    <row r="1964" spans="15:15">
      <c r="O1964" s="26"/>
    </row>
    <row r="1965" spans="15:15">
      <c r="O1965" s="26"/>
    </row>
    <row r="1966" spans="15:15">
      <c r="O1966" s="26"/>
    </row>
    <row r="1967" spans="15:15">
      <c r="O1967" s="26"/>
    </row>
    <row r="1968" spans="15:15">
      <c r="O1968" s="26"/>
    </row>
    <row r="1969" spans="15:15">
      <c r="O1969" s="26"/>
    </row>
    <row r="1970" spans="15:15">
      <c r="O1970" s="26"/>
    </row>
    <row r="1971" spans="15:15">
      <c r="O1971" s="26"/>
    </row>
    <row r="1972" spans="15:15">
      <c r="O1972" s="26"/>
    </row>
    <row r="1973" spans="15:15">
      <c r="O1973" s="26"/>
    </row>
    <row r="1974" spans="15:15">
      <c r="O1974" s="26"/>
    </row>
    <row r="1975" spans="15:15">
      <c r="O1975" s="26"/>
    </row>
    <row r="1976" spans="15:15">
      <c r="O1976" s="26"/>
    </row>
    <row r="1977" spans="15:15">
      <c r="O1977" s="26"/>
    </row>
    <row r="1978" spans="15:15">
      <c r="O1978" s="26"/>
    </row>
    <row r="1979" spans="15:15">
      <c r="O1979" s="26"/>
    </row>
    <row r="1980" spans="15:15">
      <c r="O1980" s="26"/>
    </row>
    <row r="1981" spans="15:15">
      <c r="O1981" s="26"/>
    </row>
    <row r="1982" spans="15:15">
      <c r="O1982" s="26"/>
    </row>
    <row r="1983" spans="15:15">
      <c r="O1983" s="26"/>
    </row>
    <row r="1984" spans="15:15">
      <c r="O1984" s="26"/>
    </row>
    <row r="1985" spans="15:15">
      <c r="O1985" s="26"/>
    </row>
    <row r="1986" spans="15:15">
      <c r="O1986" s="26"/>
    </row>
    <row r="1987" spans="15:15">
      <c r="O1987" s="26"/>
    </row>
    <row r="1988" spans="15:15">
      <c r="O1988" s="26"/>
    </row>
    <row r="1989" spans="15:15">
      <c r="O1989" s="26"/>
    </row>
    <row r="1990" spans="15:15">
      <c r="O1990" s="26"/>
    </row>
    <row r="1991" spans="15:15">
      <c r="O1991" s="26"/>
    </row>
    <row r="1992" spans="15:15">
      <c r="O1992" s="26"/>
    </row>
    <row r="1993" spans="15:15">
      <c r="O1993" s="26"/>
    </row>
    <row r="1994" spans="15:15">
      <c r="O1994" s="26"/>
    </row>
    <row r="1995" spans="15:15">
      <c r="O1995" s="26"/>
    </row>
    <row r="1996" spans="15:15">
      <c r="O1996" s="26"/>
    </row>
    <row r="1997" spans="15:15">
      <c r="O1997" s="26"/>
    </row>
    <row r="1998" spans="15:15">
      <c r="O1998" s="26"/>
    </row>
    <row r="1999" spans="15:15">
      <c r="O1999" s="26"/>
    </row>
    <row r="2000" spans="15:15">
      <c r="O2000" s="26"/>
    </row>
    <row r="2001" spans="15:15">
      <c r="O2001" s="26"/>
    </row>
    <row r="2002" spans="15:15">
      <c r="O2002" s="26"/>
    </row>
    <row r="2003" spans="15:15">
      <c r="O2003" s="26"/>
    </row>
    <row r="2004" spans="15:15">
      <c r="O2004" s="26"/>
    </row>
    <row r="2005" spans="15:15">
      <c r="O2005" s="26"/>
    </row>
    <row r="2006" spans="15:15">
      <c r="O2006" s="26"/>
    </row>
    <row r="2007" spans="15:15">
      <c r="O2007" s="26"/>
    </row>
    <row r="2008" spans="15:15">
      <c r="O2008" s="26"/>
    </row>
    <row r="2009" spans="15:15">
      <c r="O2009" s="26"/>
    </row>
    <row r="2010" spans="15:15">
      <c r="O2010" s="26"/>
    </row>
    <row r="2011" spans="15:15">
      <c r="O2011" s="26"/>
    </row>
    <row r="2012" spans="15:15">
      <c r="O2012" s="26"/>
    </row>
    <row r="2013" spans="15:15">
      <c r="O2013" s="26"/>
    </row>
    <row r="2014" spans="15:15">
      <c r="O2014" s="26"/>
    </row>
    <row r="2015" spans="15:15">
      <c r="O2015" s="26"/>
    </row>
    <row r="2016" spans="15:15">
      <c r="O2016" s="26"/>
    </row>
    <row r="2017" spans="15:15">
      <c r="O2017" s="26"/>
    </row>
    <row r="2018" spans="15:15">
      <c r="O2018" s="26"/>
    </row>
    <row r="2019" spans="15:15">
      <c r="O2019" s="26"/>
    </row>
    <row r="2020" spans="15:15">
      <c r="O2020" s="26"/>
    </row>
    <row r="2021" spans="15:15">
      <c r="O2021" s="26"/>
    </row>
    <row r="2022" spans="15:15">
      <c r="O2022" s="26"/>
    </row>
    <row r="2023" spans="15:15">
      <c r="O2023" s="26"/>
    </row>
    <row r="2024" spans="15:15">
      <c r="O2024" s="26"/>
    </row>
    <row r="2025" spans="15:15">
      <c r="O2025" s="26"/>
    </row>
    <row r="2026" spans="15:15">
      <c r="O2026" s="26"/>
    </row>
    <row r="2027" spans="15:15">
      <c r="O2027" s="26"/>
    </row>
    <row r="2028" spans="15:15">
      <c r="O2028" s="26"/>
    </row>
    <row r="2029" spans="15:15">
      <c r="O2029" s="26"/>
    </row>
    <row r="2030" spans="15:15">
      <c r="O2030" s="26"/>
    </row>
    <row r="2031" spans="15:15">
      <c r="O2031" s="26"/>
    </row>
    <row r="2032" spans="15:15">
      <c r="O2032" s="26"/>
    </row>
    <row r="2033" spans="15:15">
      <c r="O2033" s="26"/>
    </row>
    <row r="2034" spans="15:15">
      <c r="O2034" s="26"/>
    </row>
    <row r="2035" spans="15:15">
      <c r="O2035" s="26"/>
    </row>
    <row r="2036" spans="15:15">
      <c r="O2036" s="26"/>
    </row>
    <row r="2037" spans="15:15">
      <c r="O2037" s="26"/>
    </row>
    <row r="2038" spans="15:15">
      <c r="O2038" s="26"/>
    </row>
    <row r="2039" spans="15:15">
      <c r="O2039" s="26"/>
    </row>
    <row r="2040" spans="15:15">
      <c r="O2040" s="26"/>
    </row>
    <row r="2041" spans="15:15">
      <c r="O2041" s="26"/>
    </row>
    <row r="2042" spans="15:15">
      <c r="O2042" s="26"/>
    </row>
    <row r="2043" spans="15:15">
      <c r="O2043" s="26"/>
    </row>
    <row r="2044" spans="15:15">
      <c r="O2044" s="26"/>
    </row>
    <row r="2045" spans="15:15">
      <c r="O2045" s="26"/>
    </row>
    <row r="2046" spans="15:15">
      <c r="O2046" s="26"/>
    </row>
    <row r="2047" spans="15:15">
      <c r="O2047" s="26"/>
    </row>
    <row r="2048" spans="15:15">
      <c r="O2048" s="26"/>
    </row>
    <row r="2049" spans="15:15">
      <c r="O2049" s="26"/>
    </row>
    <row r="2050" spans="15:15">
      <c r="O2050" s="26"/>
    </row>
    <row r="2051" spans="15:15">
      <c r="O2051" s="26"/>
    </row>
    <row r="2052" spans="15:15">
      <c r="O2052" s="26"/>
    </row>
    <row r="2053" spans="15:15">
      <c r="O2053" s="26"/>
    </row>
    <row r="2054" spans="15:15">
      <c r="O2054" s="26"/>
    </row>
    <row r="2055" spans="15:15">
      <c r="O2055" s="26"/>
    </row>
    <row r="2056" spans="15:15">
      <c r="O2056" s="26"/>
    </row>
    <row r="2057" spans="15:15">
      <c r="O2057" s="26"/>
    </row>
    <row r="2058" spans="15:15">
      <c r="O2058" s="26"/>
    </row>
    <row r="2059" spans="15:15">
      <c r="O2059" s="26"/>
    </row>
    <row r="2060" spans="15:15">
      <c r="O2060" s="26"/>
    </row>
    <row r="2061" spans="15:15">
      <c r="O2061" s="26"/>
    </row>
    <row r="2062" spans="15:15">
      <c r="O2062" s="26"/>
    </row>
    <row r="2063" spans="15:15">
      <c r="O2063" s="26"/>
    </row>
    <row r="2064" spans="15:15">
      <c r="O2064" s="26"/>
    </row>
    <row r="2065" spans="15:15">
      <c r="O2065" s="26"/>
    </row>
    <row r="2066" spans="15:15">
      <c r="O2066" s="26"/>
    </row>
    <row r="2067" spans="15:15">
      <c r="O2067" s="26"/>
    </row>
    <row r="2068" spans="15:15">
      <c r="O2068" s="26"/>
    </row>
    <row r="2069" spans="15:15">
      <c r="O2069" s="26"/>
    </row>
    <row r="2070" spans="15:15">
      <c r="O2070" s="26"/>
    </row>
    <row r="2071" spans="15:15">
      <c r="O2071" s="26"/>
    </row>
    <row r="2072" spans="15:15">
      <c r="O2072" s="26"/>
    </row>
    <row r="2073" spans="15:15">
      <c r="O2073" s="26"/>
    </row>
    <row r="2074" spans="15:15">
      <c r="O2074" s="26"/>
    </row>
    <row r="2075" spans="15:15">
      <c r="O2075" s="26"/>
    </row>
    <row r="2076" spans="15:15">
      <c r="O2076" s="26"/>
    </row>
    <row r="2077" spans="15:15">
      <c r="O2077" s="26"/>
    </row>
    <row r="2078" spans="15:15">
      <c r="O2078" s="26"/>
    </row>
    <row r="2079" spans="15:15">
      <c r="O2079" s="26"/>
    </row>
    <row r="2080" spans="15:15">
      <c r="O2080" s="26"/>
    </row>
    <row r="2081" spans="15:15">
      <c r="O2081" s="26"/>
    </row>
    <row r="2082" spans="15:15">
      <c r="O2082" s="26"/>
    </row>
    <row r="2083" spans="15:15">
      <c r="O2083" s="26"/>
    </row>
    <row r="2084" spans="15:15">
      <c r="O2084" s="26"/>
    </row>
    <row r="2085" spans="15:15">
      <c r="O2085" s="26"/>
    </row>
    <row r="2086" spans="15:15">
      <c r="O2086" s="26"/>
    </row>
    <row r="2087" spans="15:15">
      <c r="O2087" s="26"/>
    </row>
    <row r="2088" spans="15:15">
      <c r="O2088" s="26"/>
    </row>
    <row r="2089" spans="15:15">
      <c r="O2089" s="26"/>
    </row>
    <row r="2090" spans="15:15">
      <c r="O2090" s="26"/>
    </row>
    <row r="2091" spans="15:15">
      <c r="O2091" s="26"/>
    </row>
    <row r="2092" spans="15:15">
      <c r="O2092" s="26"/>
    </row>
    <row r="2093" spans="15:15">
      <c r="O2093" s="26"/>
    </row>
    <row r="2094" spans="15:15">
      <c r="O2094" s="26"/>
    </row>
    <row r="2095" spans="15:15">
      <c r="O2095" s="26"/>
    </row>
    <row r="2096" spans="15:15">
      <c r="O2096" s="26"/>
    </row>
    <row r="2097" spans="15:15">
      <c r="O2097" s="26"/>
    </row>
    <row r="2098" spans="15:15">
      <c r="O2098" s="26"/>
    </row>
    <row r="2099" spans="15:15">
      <c r="O2099" s="26"/>
    </row>
    <row r="2100" spans="15:15">
      <c r="O2100" s="26"/>
    </row>
    <row r="2101" spans="15:15">
      <c r="O2101" s="26"/>
    </row>
    <row r="2102" spans="15:15">
      <c r="O2102" s="26"/>
    </row>
    <row r="2103" spans="15:15">
      <c r="O2103" s="26"/>
    </row>
    <row r="2104" spans="15:15">
      <c r="O2104" s="26"/>
    </row>
    <row r="2105" spans="15:15">
      <c r="O2105" s="26"/>
    </row>
    <row r="2106" spans="15:15">
      <c r="O2106" s="26"/>
    </row>
    <row r="2107" spans="15:15">
      <c r="O2107" s="26"/>
    </row>
    <row r="2108" spans="15:15">
      <c r="O2108" s="26"/>
    </row>
    <row r="2109" spans="15:15">
      <c r="O2109" s="26"/>
    </row>
    <row r="2110" spans="15:15">
      <c r="O2110" s="26"/>
    </row>
    <row r="2111" spans="15:15">
      <c r="O2111" s="26"/>
    </row>
    <row r="2112" spans="15:15">
      <c r="O2112" s="26"/>
    </row>
    <row r="2113" spans="15:15">
      <c r="O2113" s="26"/>
    </row>
    <row r="2114" spans="15:15">
      <c r="O2114" s="26"/>
    </row>
    <row r="2115" spans="15:15">
      <c r="O2115" s="26"/>
    </row>
    <row r="2116" spans="15:15">
      <c r="O2116" s="26"/>
    </row>
    <row r="2117" spans="15:15">
      <c r="O2117" s="26"/>
    </row>
    <row r="2118" spans="15:15">
      <c r="O2118" s="26"/>
    </row>
    <row r="2119" spans="15:15">
      <c r="O2119" s="26"/>
    </row>
    <row r="2120" spans="15:15">
      <c r="O2120" s="26"/>
    </row>
    <row r="2121" spans="15:15">
      <c r="O2121" s="26"/>
    </row>
    <row r="2122" spans="15:15">
      <c r="O2122" s="26"/>
    </row>
    <row r="2123" spans="15:15">
      <c r="O2123" s="26"/>
    </row>
    <row r="2124" spans="15:15">
      <c r="O2124" s="26"/>
    </row>
    <row r="2125" spans="15:15">
      <c r="O2125" s="26"/>
    </row>
    <row r="2126" spans="15:15">
      <c r="O2126" s="26"/>
    </row>
    <row r="2127" spans="15:15">
      <c r="O2127" s="26"/>
    </row>
    <row r="2128" spans="15:15">
      <c r="O2128" s="26"/>
    </row>
    <row r="2129" spans="15:15">
      <c r="O2129" s="26"/>
    </row>
    <row r="2130" spans="15:15">
      <c r="O2130" s="26"/>
    </row>
    <row r="2131" spans="15:15">
      <c r="O2131" s="26"/>
    </row>
    <row r="2132" spans="15:15">
      <c r="O2132" s="26"/>
    </row>
    <row r="2133" spans="15:15">
      <c r="O2133" s="26"/>
    </row>
    <row r="2134" spans="15:15">
      <c r="O2134" s="26"/>
    </row>
    <row r="2135" spans="15:15">
      <c r="O2135" s="26"/>
    </row>
    <row r="2136" spans="15:15">
      <c r="O2136" s="26"/>
    </row>
    <row r="2137" spans="15:15">
      <c r="O2137" s="26"/>
    </row>
    <row r="2138" spans="15:15">
      <c r="O2138" s="26"/>
    </row>
    <row r="2139" spans="15:15">
      <c r="O2139" s="26"/>
    </row>
    <row r="2140" spans="15:15">
      <c r="O2140" s="26"/>
    </row>
    <row r="2141" spans="15:15">
      <c r="O2141" s="26"/>
    </row>
    <row r="2142" spans="15:15">
      <c r="O2142" s="26"/>
    </row>
    <row r="2143" spans="15:15">
      <c r="O2143" s="26"/>
    </row>
    <row r="2144" spans="15:15">
      <c r="O2144" s="26"/>
    </row>
    <row r="2145" spans="15:15">
      <c r="O2145" s="26"/>
    </row>
    <row r="2146" spans="15:15">
      <c r="O2146" s="26"/>
    </row>
    <row r="2147" spans="15:15">
      <c r="O2147" s="26"/>
    </row>
    <row r="2148" spans="15:15">
      <c r="O2148" s="26"/>
    </row>
    <row r="2149" spans="15:15">
      <c r="O2149" s="26"/>
    </row>
    <row r="2150" spans="15:15">
      <c r="O2150" s="26"/>
    </row>
    <row r="2151" spans="15:15">
      <c r="O2151" s="26"/>
    </row>
    <row r="2152" spans="15:15">
      <c r="O2152" s="26"/>
    </row>
    <row r="2153" spans="15:15">
      <c r="O2153" s="26"/>
    </row>
    <row r="2154" spans="15:15">
      <c r="O2154" s="26"/>
    </row>
    <row r="2155" spans="15:15">
      <c r="O2155" s="26"/>
    </row>
    <row r="2156" spans="15:15">
      <c r="O2156" s="26"/>
    </row>
    <row r="2157" spans="15:15">
      <c r="O2157" s="26"/>
    </row>
    <row r="2158" spans="15:15">
      <c r="O2158" s="26"/>
    </row>
    <row r="2159" spans="15:15">
      <c r="O2159" s="26"/>
    </row>
    <row r="2160" spans="15:15">
      <c r="O2160" s="26"/>
    </row>
    <row r="2161" spans="15:15">
      <c r="O2161" s="26"/>
    </row>
    <row r="2162" spans="15:15">
      <c r="O2162" s="26"/>
    </row>
    <row r="2163" spans="15:15">
      <c r="O2163" s="26"/>
    </row>
    <row r="2164" spans="15:15">
      <c r="O2164" s="26"/>
    </row>
    <row r="2165" spans="15:15">
      <c r="O2165" s="26"/>
    </row>
    <row r="2166" spans="15:15">
      <c r="O2166" s="26"/>
    </row>
    <row r="2167" spans="15:15">
      <c r="O2167" s="26"/>
    </row>
    <row r="2168" spans="15:15">
      <c r="O2168" s="26"/>
    </row>
    <row r="2169" spans="15:15">
      <c r="O2169" s="26"/>
    </row>
    <row r="2170" spans="15:15">
      <c r="O2170" s="26"/>
    </row>
    <row r="2171" spans="15:15">
      <c r="O2171" s="26"/>
    </row>
    <row r="2172" spans="15:15">
      <c r="O2172" s="26"/>
    </row>
    <row r="2173" spans="15:15">
      <c r="O2173" s="26"/>
    </row>
    <row r="2174" spans="15:15">
      <c r="O2174" s="26"/>
    </row>
    <row r="2175" spans="15:15">
      <c r="O2175" s="26"/>
    </row>
    <row r="2176" spans="15:15">
      <c r="O2176" s="26"/>
    </row>
    <row r="2177" spans="15:15">
      <c r="O2177" s="26"/>
    </row>
    <row r="2178" spans="15:15">
      <c r="O2178" s="26"/>
    </row>
    <row r="2179" spans="15:15">
      <c r="O2179" s="26"/>
    </row>
    <row r="2180" spans="15:15">
      <c r="O2180" s="26"/>
    </row>
    <row r="2181" spans="15:15">
      <c r="O2181" s="26"/>
    </row>
    <row r="2182" spans="15:15">
      <c r="O2182" s="26"/>
    </row>
    <row r="2183" spans="15:15">
      <c r="O2183" s="26"/>
    </row>
    <row r="2184" spans="15:15">
      <c r="O2184" s="26"/>
    </row>
    <row r="2185" spans="15:15">
      <c r="O2185" s="26"/>
    </row>
    <row r="2186" spans="15:15">
      <c r="O2186" s="26"/>
    </row>
    <row r="2187" spans="15:15">
      <c r="O2187" s="26"/>
    </row>
    <row r="2188" spans="15:15">
      <c r="O2188" s="26"/>
    </row>
    <row r="2189" spans="15:15">
      <c r="O2189" s="26"/>
    </row>
    <row r="2190" spans="15:15">
      <c r="O2190" s="26"/>
    </row>
    <row r="2191" spans="15:15">
      <c r="O2191" s="26"/>
    </row>
    <row r="2192" spans="15:15">
      <c r="O2192" s="26"/>
    </row>
    <row r="2193" spans="15:15">
      <c r="O2193" s="26"/>
    </row>
    <row r="2194" spans="15:15">
      <c r="O2194" s="26"/>
    </row>
    <row r="2195" spans="15:15">
      <c r="O2195" s="26"/>
    </row>
    <row r="2196" spans="15:15">
      <c r="O2196" s="26"/>
    </row>
    <row r="2197" spans="15:15">
      <c r="O2197" s="26"/>
    </row>
    <row r="2198" spans="15:15">
      <c r="O2198" s="26"/>
    </row>
    <row r="2199" spans="15:15">
      <c r="O2199" s="26"/>
    </row>
    <row r="2200" spans="15:15">
      <c r="O2200" s="26"/>
    </row>
    <row r="2201" spans="15:15">
      <c r="O2201" s="26"/>
    </row>
    <row r="2202" spans="15:15">
      <c r="O2202" s="26"/>
    </row>
    <row r="2203" spans="15:15">
      <c r="O2203" s="26"/>
    </row>
    <row r="2204" spans="15:15">
      <c r="O2204" s="26"/>
    </row>
    <row r="2205" spans="15:15">
      <c r="O2205" s="26"/>
    </row>
    <row r="2206" spans="15:15">
      <c r="O2206" s="26"/>
    </row>
    <row r="2207" spans="15:15">
      <c r="O2207" s="26"/>
    </row>
    <row r="2208" spans="15:15">
      <c r="O2208" s="26"/>
    </row>
    <row r="2209" spans="15:15">
      <c r="O2209" s="26"/>
    </row>
    <row r="2210" spans="15:15">
      <c r="O2210" s="26"/>
    </row>
    <row r="2211" spans="15:15">
      <c r="O2211" s="26"/>
    </row>
    <row r="2212" spans="15:15">
      <c r="O2212" s="26"/>
    </row>
    <row r="2213" spans="15:15">
      <c r="O2213" s="26"/>
    </row>
    <row r="2214" spans="15:15">
      <c r="O2214" s="26"/>
    </row>
    <row r="2215" spans="15:15">
      <c r="O2215" s="26"/>
    </row>
    <row r="2216" spans="15:15">
      <c r="O2216" s="26"/>
    </row>
    <row r="2217" spans="15:15">
      <c r="O2217" s="26"/>
    </row>
    <row r="2218" spans="15:15">
      <c r="O2218" s="26"/>
    </row>
    <row r="2219" spans="15:15">
      <c r="O2219" s="26"/>
    </row>
    <row r="2220" spans="15:15">
      <c r="O2220" s="26"/>
    </row>
    <row r="2221" spans="15:15">
      <c r="O2221" s="26"/>
    </row>
    <row r="2222" spans="15:15">
      <c r="O2222" s="26"/>
    </row>
    <row r="2223" spans="15:15">
      <c r="O2223" s="26"/>
    </row>
    <row r="2224" spans="15:15">
      <c r="O2224" s="26"/>
    </row>
    <row r="2225" spans="15:15">
      <c r="O2225" s="26"/>
    </row>
    <row r="2226" spans="15:15">
      <c r="O2226" s="26"/>
    </row>
    <row r="2227" spans="15:15">
      <c r="O2227" s="26"/>
    </row>
    <row r="2228" spans="15:15">
      <c r="O2228" s="26"/>
    </row>
    <row r="2229" spans="15:15">
      <c r="O2229" s="26"/>
    </row>
    <row r="2230" spans="15:15">
      <c r="O2230" s="26"/>
    </row>
    <row r="2231" spans="15:15">
      <c r="O2231" s="26"/>
    </row>
    <row r="2232" spans="15:15">
      <c r="O2232" s="26"/>
    </row>
    <row r="2233" spans="15:15">
      <c r="O2233" s="26"/>
    </row>
    <row r="2234" spans="15:15">
      <c r="O2234" s="26"/>
    </row>
    <row r="2235" spans="15:15">
      <c r="O2235" s="26"/>
    </row>
    <row r="2236" spans="15:15">
      <c r="O2236" s="26"/>
    </row>
    <row r="2237" spans="15:15">
      <c r="O2237" s="26"/>
    </row>
    <row r="2238" spans="15:15">
      <c r="O2238" s="26"/>
    </row>
    <row r="2239" spans="15:15">
      <c r="O2239" s="26"/>
    </row>
    <row r="2240" spans="15:15">
      <c r="O2240" s="26"/>
    </row>
    <row r="2241" spans="15:15">
      <c r="O2241" s="26"/>
    </row>
    <row r="2242" spans="15:15">
      <c r="O2242" s="26"/>
    </row>
    <row r="2243" spans="15:15">
      <c r="O2243" s="26"/>
    </row>
    <row r="2244" spans="15:15">
      <c r="O2244" s="26"/>
    </row>
    <row r="2245" spans="15:15">
      <c r="O2245" s="26"/>
    </row>
    <row r="2246" spans="15:15">
      <c r="O2246" s="26"/>
    </row>
    <row r="2247" spans="15:15">
      <c r="O2247" s="26"/>
    </row>
    <row r="2248" spans="15:15">
      <c r="O2248" s="26"/>
    </row>
    <row r="2249" spans="15:15">
      <c r="O2249" s="26"/>
    </row>
    <row r="2250" spans="15:15">
      <c r="O2250" s="26"/>
    </row>
    <row r="2251" spans="15:15">
      <c r="O2251" s="26"/>
    </row>
    <row r="2252" spans="15:15">
      <c r="O2252" s="26"/>
    </row>
    <row r="2253" spans="15:15">
      <c r="O2253" s="26"/>
    </row>
    <row r="2254" spans="15:15">
      <c r="O2254" s="26"/>
    </row>
    <row r="2255" spans="15:15">
      <c r="O2255" s="26"/>
    </row>
    <row r="2256" spans="15:15">
      <c r="O2256" s="26"/>
    </row>
    <row r="2257" spans="15:15">
      <c r="O2257" s="26"/>
    </row>
    <row r="2258" spans="15:15">
      <c r="O2258" s="26"/>
    </row>
    <row r="2259" spans="15:15">
      <c r="O2259" s="26"/>
    </row>
    <row r="2260" spans="15:15">
      <c r="O2260" s="26"/>
    </row>
    <row r="2261" spans="15:15">
      <c r="O2261" s="26"/>
    </row>
    <row r="2262" spans="15:15">
      <c r="O2262" s="26"/>
    </row>
    <row r="2263" spans="15:15">
      <c r="O2263" s="26"/>
    </row>
    <row r="2264" spans="15:15">
      <c r="O2264" s="26"/>
    </row>
    <row r="2265" spans="15:15">
      <c r="O2265" s="26"/>
    </row>
    <row r="2266" spans="15:15">
      <c r="O2266" s="26"/>
    </row>
    <row r="2267" spans="15:15">
      <c r="O2267" s="26"/>
    </row>
    <row r="2268" spans="15:15">
      <c r="O2268" s="26"/>
    </row>
    <row r="2269" spans="15:15">
      <c r="O2269" s="26"/>
    </row>
    <row r="2270" spans="15:15">
      <c r="O2270" s="26"/>
    </row>
    <row r="2271" spans="15:15">
      <c r="O2271" s="26"/>
    </row>
    <row r="2272" spans="15:15">
      <c r="O2272" s="26"/>
    </row>
    <row r="2273" spans="15:15">
      <c r="O2273" s="26"/>
    </row>
    <row r="2274" spans="15:15">
      <c r="O2274" s="26"/>
    </row>
    <row r="2275" spans="15:15">
      <c r="O2275" s="26"/>
    </row>
    <row r="2276" spans="15:15">
      <c r="O2276" s="26"/>
    </row>
    <row r="2277" spans="15:15">
      <c r="O2277" s="26"/>
    </row>
    <row r="2278" spans="15:15">
      <c r="O2278" s="26"/>
    </row>
    <row r="2279" spans="15:15">
      <c r="O2279" s="26"/>
    </row>
    <row r="2280" spans="15:15">
      <c r="O2280" s="26"/>
    </row>
    <row r="2281" spans="15:15">
      <c r="O2281" s="26"/>
    </row>
    <row r="2282" spans="15:15">
      <c r="O2282" s="26"/>
    </row>
    <row r="2283" spans="15:15">
      <c r="O2283" s="26"/>
    </row>
    <row r="2284" spans="15:15">
      <c r="O2284" s="26"/>
    </row>
    <row r="2285" spans="15:15">
      <c r="O2285" s="26"/>
    </row>
    <row r="2286" spans="15:15">
      <c r="O2286" s="26"/>
    </row>
    <row r="2287" spans="15:15">
      <c r="O2287" s="26"/>
    </row>
    <row r="2288" spans="15:15">
      <c r="O2288" s="26"/>
    </row>
    <row r="2289" spans="15:15">
      <c r="O2289" s="26"/>
    </row>
    <row r="2290" spans="15:15">
      <c r="O2290" s="26"/>
    </row>
    <row r="2291" spans="15:15">
      <c r="O2291" s="26"/>
    </row>
    <row r="2292" spans="15:15">
      <c r="O2292" s="26"/>
    </row>
    <row r="2293" spans="15:15">
      <c r="O2293" s="26"/>
    </row>
    <row r="2294" spans="15:15">
      <c r="O2294" s="26"/>
    </row>
    <row r="2295" spans="15:15">
      <c r="O2295" s="26"/>
    </row>
    <row r="2296" spans="15:15">
      <c r="O2296" s="26"/>
    </row>
    <row r="2297" spans="15:15">
      <c r="O2297" s="26"/>
    </row>
    <row r="2298" spans="15:15">
      <c r="O2298" s="26"/>
    </row>
    <row r="2299" spans="15:15">
      <c r="O2299" s="26"/>
    </row>
    <row r="2300" spans="15:15">
      <c r="O2300" s="26"/>
    </row>
    <row r="2301" spans="15:15">
      <c r="O2301" s="26"/>
    </row>
    <row r="2302" spans="15:15">
      <c r="O2302" s="26"/>
    </row>
    <row r="2303" spans="15:15">
      <c r="O2303" s="26"/>
    </row>
    <row r="2304" spans="15:15">
      <c r="O2304" s="26"/>
    </row>
    <row r="2305" spans="15:15">
      <c r="O2305" s="26"/>
    </row>
    <row r="2306" spans="15:15">
      <c r="O2306" s="26"/>
    </row>
    <row r="2307" spans="15:15">
      <c r="O2307" s="26"/>
    </row>
    <row r="2308" spans="15:15">
      <c r="O2308" s="26"/>
    </row>
    <row r="2309" spans="15:15">
      <c r="O2309" s="26"/>
    </row>
    <row r="2310" spans="15:15">
      <c r="O2310" s="26"/>
    </row>
    <row r="2311" spans="15:15">
      <c r="O2311" s="26"/>
    </row>
    <row r="2312" spans="15:15">
      <c r="O2312" s="26"/>
    </row>
    <row r="2313" spans="15:15">
      <c r="O2313" s="26"/>
    </row>
    <row r="2314" spans="15:15">
      <c r="O2314" s="26"/>
    </row>
    <row r="2315" spans="15:15">
      <c r="O2315" s="26"/>
    </row>
    <row r="2316" spans="15:15">
      <c r="O2316" s="26"/>
    </row>
    <row r="2317" spans="15:15">
      <c r="O2317" s="26"/>
    </row>
    <row r="2318" spans="15:15">
      <c r="O2318" s="26"/>
    </row>
    <row r="2319" spans="15:15">
      <c r="O2319" s="26"/>
    </row>
    <row r="2320" spans="15:15">
      <c r="O2320" s="26"/>
    </row>
    <row r="2321" spans="15:15">
      <c r="O2321" s="26"/>
    </row>
    <row r="2322" spans="15:15">
      <c r="O2322" s="26"/>
    </row>
    <row r="2323" spans="15:15">
      <c r="O2323" s="26"/>
    </row>
    <row r="2324" spans="15:15">
      <c r="O2324" s="26"/>
    </row>
    <row r="2325" spans="15:15">
      <c r="O2325" s="26"/>
    </row>
    <row r="2326" spans="15:15">
      <c r="O2326" s="26"/>
    </row>
    <row r="2327" spans="15:15">
      <c r="O2327" s="26"/>
    </row>
    <row r="2328" spans="15:15">
      <c r="O2328" s="26"/>
    </row>
    <row r="2329" spans="15:15">
      <c r="O2329" s="26"/>
    </row>
    <row r="2330" spans="15:15">
      <c r="O2330" s="26"/>
    </row>
    <row r="2331" spans="15:15">
      <c r="O2331" s="26"/>
    </row>
    <row r="2332" spans="15:15">
      <c r="O2332" s="26"/>
    </row>
    <row r="2333" spans="15:15">
      <c r="O2333" s="26"/>
    </row>
    <row r="2334" spans="15:15">
      <c r="O2334" s="26"/>
    </row>
    <row r="2335" spans="15:15">
      <c r="O2335" s="26"/>
    </row>
    <row r="2336" spans="15:15">
      <c r="O2336" s="26"/>
    </row>
    <row r="2337" spans="15:15">
      <c r="O2337" s="26"/>
    </row>
    <row r="2338" spans="15:15">
      <c r="O2338" s="26"/>
    </row>
    <row r="2339" spans="15:15">
      <c r="O2339" s="26"/>
    </row>
    <row r="2340" spans="15:15">
      <c r="O2340" s="26"/>
    </row>
    <row r="2341" spans="15:15">
      <c r="O2341" s="26"/>
    </row>
    <row r="2342" spans="15:15">
      <c r="O2342" s="26"/>
    </row>
    <row r="2343" spans="15:15">
      <c r="O2343" s="26"/>
    </row>
    <row r="2344" spans="15:15">
      <c r="O2344" s="26"/>
    </row>
    <row r="2345" spans="15:15">
      <c r="O2345" s="26"/>
    </row>
    <row r="2346" spans="15:15">
      <c r="O2346" s="26"/>
    </row>
    <row r="2347" spans="15:15">
      <c r="O2347" s="26"/>
    </row>
    <row r="2348" spans="15:15">
      <c r="O2348" s="26"/>
    </row>
    <row r="2349" spans="15:15">
      <c r="O2349" s="26"/>
    </row>
    <row r="2350" spans="15:15">
      <c r="O2350" s="26"/>
    </row>
    <row r="2351" spans="15:15">
      <c r="O2351" s="26"/>
    </row>
    <row r="2352" spans="15:15">
      <c r="O2352" s="26"/>
    </row>
    <row r="2353" spans="15:15">
      <c r="O2353" s="26"/>
    </row>
    <row r="2354" spans="15:15">
      <c r="O2354" s="26"/>
    </row>
    <row r="2355" spans="15:15">
      <c r="O2355" s="26"/>
    </row>
    <row r="2356" spans="15:15">
      <c r="O2356" s="26"/>
    </row>
    <row r="2357" spans="15:15">
      <c r="O2357" s="26"/>
    </row>
    <row r="2358" spans="15:15">
      <c r="O2358" s="26"/>
    </row>
    <row r="2359" spans="15:15">
      <c r="O2359" s="26"/>
    </row>
    <row r="2360" spans="15:15">
      <c r="O2360" s="26"/>
    </row>
    <row r="2361" spans="15:15">
      <c r="O2361" s="26"/>
    </row>
    <row r="2362" spans="15:15">
      <c r="O2362" s="26"/>
    </row>
    <row r="2363" spans="15:15">
      <c r="O2363" s="26"/>
    </row>
    <row r="2364" spans="15:15">
      <c r="O2364" s="26"/>
    </row>
    <row r="2365" spans="15:15">
      <c r="O2365" s="26"/>
    </row>
    <row r="2366" spans="15:15">
      <c r="O2366" s="26"/>
    </row>
    <row r="2367" spans="15:15">
      <c r="O2367" s="26"/>
    </row>
    <row r="2368" spans="15:15">
      <c r="O2368" s="26"/>
    </row>
    <row r="2369" spans="15:15">
      <c r="O2369" s="26"/>
    </row>
    <row r="2370" spans="15:15">
      <c r="O2370" s="26"/>
    </row>
    <row r="2371" spans="15:15">
      <c r="O2371" s="26"/>
    </row>
    <row r="2372" spans="15:15">
      <c r="O2372" s="26"/>
    </row>
    <row r="2373" spans="15:15">
      <c r="O2373" s="26"/>
    </row>
    <row r="2374" spans="15:15">
      <c r="O2374" s="26"/>
    </row>
    <row r="2375" spans="15:15">
      <c r="O2375" s="26"/>
    </row>
    <row r="2376" spans="15:15">
      <c r="O2376" s="26"/>
    </row>
    <row r="2377" spans="15:15">
      <c r="O2377" s="26"/>
    </row>
    <row r="2378" spans="15:15">
      <c r="O2378" s="26"/>
    </row>
    <row r="2379" spans="15:15">
      <c r="O2379" s="26"/>
    </row>
    <row r="2380" spans="15:15">
      <c r="O2380" s="26"/>
    </row>
    <row r="2381" spans="15:15">
      <c r="O2381" s="26"/>
    </row>
    <row r="2382" spans="15:15">
      <c r="O2382" s="26"/>
    </row>
    <row r="2383" spans="15:15">
      <c r="O2383" s="26"/>
    </row>
    <row r="2384" spans="15:15">
      <c r="O2384" s="26"/>
    </row>
    <row r="2385" spans="15:15">
      <c r="O2385" s="26"/>
    </row>
    <row r="2386" spans="15:15">
      <c r="O2386" s="26"/>
    </row>
    <row r="2387" spans="15:15">
      <c r="O2387" s="26"/>
    </row>
    <row r="2388" spans="15:15">
      <c r="O2388" s="26"/>
    </row>
    <row r="2389" spans="15:15">
      <c r="O2389" s="26"/>
    </row>
    <row r="2390" spans="15:15">
      <c r="O2390" s="26"/>
    </row>
    <row r="2391" spans="15:15">
      <c r="O2391" s="26"/>
    </row>
    <row r="2392" spans="15:15">
      <c r="O2392" s="26"/>
    </row>
    <row r="2393" spans="15:15">
      <c r="O2393" s="26"/>
    </row>
    <row r="2394" spans="15:15">
      <c r="O2394" s="26"/>
    </row>
    <row r="2395" spans="15:15">
      <c r="O2395" s="26"/>
    </row>
    <row r="2396" spans="15:15">
      <c r="O2396" s="26"/>
    </row>
    <row r="2397" spans="15:15">
      <c r="O2397" s="26"/>
    </row>
    <row r="2398" spans="15:15">
      <c r="O2398" s="26"/>
    </row>
    <row r="2399" spans="15:15">
      <c r="O2399" s="26"/>
    </row>
    <row r="2400" spans="15:15">
      <c r="O2400" s="26"/>
    </row>
    <row r="2401" spans="15:15">
      <c r="O2401" s="26"/>
    </row>
    <row r="2402" spans="15:15">
      <c r="O2402" s="26"/>
    </row>
    <row r="2403" spans="15:15">
      <c r="O2403" s="26"/>
    </row>
    <row r="2404" spans="15:15">
      <c r="O2404" s="26"/>
    </row>
    <row r="2405" spans="15:15">
      <c r="O2405" s="26"/>
    </row>
    <row r="2406" spans="15:15">
      <c r="O2406" s="26"/>
    </row>
    <row r="2407" spans="15:15">
      <c r="O2407" s="26"/>
    </row>
    <row r="2408" spans="15:15">
      <c r="O2408" s="26"/>
    </row>
    <row r="2409" spans="15:15">
      <c r="O2409" s="26"/>
    </row>
    <row r="2410" spans="15:15">
      <c r="O2410" s="26"/>
    </row>
    <row r="2411" spans="15:15">
      <c r="O2411" s="26"/>
    </row>
    <row r="2412" spans="15:15">
      <c r="O2412" s="26"/>
    </row>
    <row r="2413" spans="15:15">
      <c r="O2413" s="26"/>
    </row>
    <row r="2414" spans="15:15">
      <c r="O2414" s="26"/>
    </row>
    <row r="2415" spans="15:15">
      <c r="O2415" s="26"/>
    </row>
    <row r="2416" spans="15:15">
      <c r="O2416" s="26"/>
    </row>
    <row r="2417" spans="15:15">
      <c r="O2417" s="26"/>
    </row>
    <row r="2418" spans="15:15">
      <c r="O2418" s="26"/>
    </row>
    <row r="2419" spans="15:15">
      <c r="O2419" s="26"/>
    </row>
    <row r="2420" spans="15:15">
      <c r="O2420" s="26"/>
    </row>
    <row r="2421" spans="15:15">
      <c r="O2421" s="26"/>
    </row>
    <row r="2422" spans="15:15">
      <c r="O2422" s="26"/>
    </row>
    <row r="2423" spans="15:15">
      <c r="O2423" s="26"/>
    </row>
    <row r="2424" spans="15:15">
      <c r="O2424" s="26"/>
    </row>
    <row r="2425" spans="15:15">
      <c r="O2425" s="26"/>
    </row>
    <row r="2426" spans="15:15">
      <c r="O2426" s="26"/>
    </row>
    <row r="2427" spans="15:15">
      <c r="O2427" s="26"/>
    </row>
    <row r="2428" spans="15:15">
      <c r="O2428" s="26"/>
    </row>
    <row r="2429" spans="15:15">
      <c r="O2429" s="26"/>
    </row>
    <row r="2430" spans="15:15">
      <c r="O2430" s="26"/>
    </row>
    <row r="2431" spans="15:15">
      <c r="O2431" s="26"/>
    </row>
    <row r="2432" spans="15:15">
      <c r="O2432" s="26"/>
    </row>
    <row r="2433" spans="15:15">
      <c r="O2433" s="26"/>
    </row>
    <row r="2434" spans="15:15">
      <c r="O2434" s="26"/>
    </row>
    <row r="2435" spans="15:15">
      <c r="O2435" s="26"/>
    </row>
    <row r="2436" spans="15:15">
      <c r="O2436" s="26"/>
    </row>
    <row r="2437" spans="15:15">
      <c r="O2437" s="26"/>
    </row>
    <row r="2438" spans="15:15">
      <c r="O2438" s="26"/>
    </row>
    <row r="2439" spans="15:15">
      <c r="O2439" s="26"/>
    </row>
    <row r="2440" spans="15:15">
      <c r="O2440" s="26"/>
    </row>
    <row r="2441" spans="15:15">
      <c r="O2441" s="26"/>
    </row>
    <row r="2442" spans="15:15">
      <c r="O2442" s="26"/>
    </row>
    <row r="2443" spans="15:15">
      <c r="O2443" s="26"/>
    </row>
    <row r="2444" spans="15:15">
      <c r="O2444" s="26"/>
    </row>
    <row r="2445" spans="15:15">
      <c r="O2445" s="26"/>
    </row>
    <row r="2446" spans="15:15">
      <c r="O2446" s="26"/>
    </row>
    <row r="2447" spans="15:15">
      <c r="O2447" s="26"/>
    </row>
    <row r="2448" spans="15:15">
      <c r="O2448" s="26"/>
    </row>
    <row r="2449" spans="15:15">
      <c r="O2449" s="26"/>
    </row>
    <row r="2450" spans="15:15">
      <c r="O2450" s="26"/>
    </row>
    <row r="2451" spans="15:15">
      <c r="O2451" s="26"/>
    </row>
    <row r="2452" spans="15:15">
      <c r="O2452" s="26"/>
    </row>
    <row r="2453" spans="15:15">
      <c r="O2453" s="26"/>
    </row>
    <row r="2454" spans="15:15">
      <c r="O2454" s="26"/>
    </row>
    <row r="2455" spans="15:15">
      <c r="O2455" s="26"/>
    </row>
    <row r="2456" spans="15:15">
      <c r="O2456" s="26"/>
    </row>
    <row r="2457" spans="15:15">
      <c r="O2457" s="26"/>
    </row>
    <row r="2458" spans="15:15">
      <c r="O2458" s="26"/>
    </row>
    <row r="2459" spans="15:15">
      <c r="O2459" s="26"/>
    </row>
    <row r="2460" spans="15:15">
      <c r="O2460" s="26"/>
    </row>
    <row r="2461" spans="15:15">
      <c r="O2461" s="26"/>
    </row>
    <row r="2462" spans="15:15">
      <c r="O2462" s="26"/>
    </row>
    <row r="2463" spans="15:15">
      <c r="O2463" s="26"/>
    </row>
    <row r="2464" spans="15:15">
      <c r="O2464" s="26"/>
    </row>
    <row r="2465" spans="15:15">
      <c r="O2465" s="26"/>
    </row>
    <row r="2466" spans="15:15">
      <c r="O2466" s="26"/>
    </row>
    <row r="2467" spans="15:15">
      <c r="O2467" s="26"/>
    </row>
    <row r="2468" spans="15:15">
      <c r="O2468" s="26"/>
    </row>
    <row r="2469" spans="15:15">
      <c r="O2469" s="26"/>
    </row>
    <row r="2470" spans="15:15">
      <c r="O2470" s="26"/>
    </row>
    <row r="2471" spans="15:15">
      <c r="O2471" s="26"/>
    </row>
    <row r="2472" spans="15:15">
      <c r="O2472" s="26"/>
    </row>
    <row r="2473" spans="15:15">
      <c r="O2473" s="26"/>
    </row>
    <row r="2474" spans="15:15">
      <c r="O2474" s="26"/>
    </row>
    <row r="2475" spans="15:15">
      <c r="O2475" s="26"/>
    </row>
    <row r="2476" spans="15:15">
      <c r="O2476" s="26"/>
    </row>
    <row r="2477" spans="15:15">
      <c r="O2477" s="26"/>
    </row>
    <row r="2478" spans="15:15">
      <c r="O2478" s="26"/>
    </row>
    <row r="2479" spans="15:15">
      <c r="O2479" s="26"/>
    </row>
    <row r="2480" spans="15:15">
      <c r="O2480" s="26"/>
    </row>
    <row r="2481" spans="15:15">
      <c r="O2481" s="26"/>
    </row>
    <row r="2482" spans="15:15">
      <c r="O2482" s="26"/>
    </row>
    <row r="2483" spans="15:15">
      <c r="O2483" s="26"/>
    </row>
    <row r="2484" spans="15:15">
      <c r="O2484" s="26"/>
    </row>
    <row r="2485" spans="15:15">
      <c r="O2485" s="26"/>
    </row>
    <row r="2486" spans="15:15">
      <c r="O2486" s="26"/>
    </row>
    <row r="2487" spans="15:15">
      <c r="O2487" s="26"/>
    </row>
    <row r="2488" spans="15:15">
      <c r="O2488" s="26"/>
    </row>
    <row r="2489" spans="15:15">
      <c r="O2489" s="26"/>
    </row>
    <row r="2490" spans="15:15">
      <c r="O2490" s="26"/>
    </row>
    <row r="2491" spans="15:15">
      <c r="O2491" s="26"/>
    </row>
    <row r="2492" spans="15:15">
      <c r="O2492" s="26"/>
    </row>
    <row r="2493" spans="15:15">
      <c r="O2493" s="26"/>
    </row>
    <row r="2494" spans="15:15">
      <c r="O2494" s="26"/>
    </row>
    <row r="2495" spans="15:15">
      <c r="O2495" s="26"/>
    </row>
    <row r="2496" spans="15:15">
      <c r="O2496" s="26"/>
    </row>
    <row r="2497" spans="15:15">
      <c r="O2497" s="26"/>
    </row>
    <row r="2498" spans="15:15">
      <c r="O2498" s="26"/>
    </row>
    <row r="2499" spans="15:15">
      <c r="O2499" s="26"/>
    </row>
    <row r="2500" spans="15:15">
      <c r="O2500" s="26"/>
    </row>
    <row r="2501" spans="15:15">
      <c r="O2501" s="26"/>
    </row>
    <row r="2502" spans="15:15">
      <c r="O2502" s="26"/>
    </row>
    <row r="2503" spans="15:15">
      <c r="O2503" s="26"/>
    </row>
    <row r="2504" spans="15:15">
      <c r="O2504" s="26"/>
    </row>
    <row r="2505" spans="15:15">
      <c r="O2505" s="26"/>
    </row>
    <row r="2506" spans="15:15">
      <c r="O2506" s="26"/>
    </row>
    <row r="2507" spans="15:15">
      <c r="O2507" s="26"/>
    </row>
    <row r="2508" spans="15:15">
      <c r="O2508" s="26"/>
    </row>
    <row r="2509" spans="15:15">
      <c r="O2509" s="26"/>
    </row>
    <row r="2510" spans="15:15">
      <c r="O2510" s="26"/>
    </row>
    <row r="2511" spans="15:15">
      <c r="O2511" s="26"/>
    </row>
    <row r="2512" spans="15:15">
      <c r="O2512" s="26"/>
    </row>
    <row r="2513" spans="15:15">
      <c r="O2513" s="26"/>
    </row>
    <row r="2514" spans="15:15">
      <c r="O2514" s="26"/>
    </row>
    <row r="2515" spans="15:15">
      <c r="O2515" s="26"/>
    </row>
    <row r="2516" spans="15:15">
      <c r="O2516" s="26"/>
    </row>
    <row r="2517" spans="15:15">
      <c r="O2517" s="26"/>
    </row>
    <row r="2518" spans="15:15">
      <c r="O2518" s="26"/>
    </row>
    <row r="2519" spans="15:15">
      <c r="O2519" s="26"/>
    </row>
    <row r="2520" spans="15:15">
      <c r="O2520" s="26"/>
    </row>
    <row r="2521" spans="15:15">
      <c r="O2521" s="26"/>
    </row>
    <row r="2522" spans="15:15">
      <c r="O2522" s="26"/>
    </row>
    <row r="2523" spans="15:15">
      <c r="O2523" s="26"/>
    </row>
    <row r="2524" spans="15:15">
      <c r="O2524" s="26"/>
    </row>
    <row r="2525" spans="15:15">
      <c r="O2525" s="26"/>
    </row>
    <row r="2526" spans="15:15">
      <c r="O2526" s="26"/>
    </row>
    <row r="2527" spans="15:15">
      <c r="O2527" s="26"/>
    </row>
    <row r="2528" spans="15:15">
      <c r="O2528" s="26"/>
    </row>
    <row r="2529" spans="15:15">
      <c r="O2529" s="26"/>
    </row>
    <row r="2530" spans="15:15">
      <c r="O2530" s="26"/>
    </row>
    <row r="2531" spans="15:15">
      <c r="O2531" s="26"/>
    </row>
    <row r="2532" spans="15:15">
      <c r="O2532" s="26"/>
    </row>
    <row r="2533" spans="15:15">
      <c r="O2533" s="26"/>
    </row>
    <row r="2534" spans="15:15">
      <c r="O2534" s="26"/>
    </row>
    <row r="2535" spans="15:15">
      <c r="O2535" s="26"/>
    </row>
    <row r="2536" spans="15:15">
      <c r="O2536" s="26"/>
    </row>
    <row r="2537" spans="15:15">
      <c r="O2537" s="26"/>
    </row>
    <row r="2538" spans="15:15">
      <c r="O2538" s="26"/>
    </row>
    <row r="2539" spans="15:15">
      <c r="O2539" s="26"/>
    </row>
    <row r="2540" spans="15:15">
      <c r="O2540" s="26"/>
    </row>
    <row r="2541" spans="15:15">
      <c r="O2541" s="26"/>
    </row>
    <row r="2542" spans="15:15">
      <c r="O2542" s="26"/>
    </row>
    <row r="2543" spans="15:15">
      <c r="O2543" s="26"/>
    </row>
    <row r="2544" spans="15:15">
      <c r="O2544" s="26"/>
    </row>
    <row r="2545" spans="15:15">
      <c r="O2545" s="26"/>
    </row>
    <row r="2546" spans="15:15">
      <c r="O2546" s="26"/>
    </row>
    <row r="2547" spans="15:15">
      <c r="O2547" s="26"/>
    </row>
    <row r="2548" spans="15:15">
      <c r="O2548" s="26"/>
    </row>
    <row r="2549" spans="15:15">
      <c r="O2549" s="26"/>
    </row>
    <row r="2550" spans="15:15">
      <c r="O2550" s="26"/>
    </row>
    <row r="2551" spans="15:15">
      <c r="O2551" s="26"/>
    </row>
    <row r="2552" spans="15:15">
      <c r="O2552" s="26"/>
    </row>
    <row r="2553" spans="15:15">
      <c r="O2553" s="26"/>
    </row>
    <row r="2554" spans="15:15">
      <c r="O2554" s="26"/>
    </row>
    <row r="2555" spans="15:15">
      <c r="O2555" s="26"/>
    </row>
    <row r="2556" spans="15:15">
      <c r="O2556" s="26"/>
    </row>
    <row r="2557" spans="15:15">
      <c r="O2557" s="26"/>
    </row>
    <row r="2558" spans="15:15">
      <c r="O2558" s="26"/>
    </row>
    <row r="2559" spans="15:15">
      <c r="O2559" s="26"/>
    </row>
    <row r="2560" spans="15:15">
      <c r="O2560" s="26"/>
    </row>
    <row r="2561" spans="15:15">
      <c r="O2561" s="26"/>
    </row>
    <row r="2562" spans="15:15">
      <c r="O2562" s="26"/>
    </row>
    <row r="2563" spans="15:15">
      <c r="O2563" s="26"/>
    </row>
    <row r="2564" spans="15:15">
      <c r="O2564" s="26"/>
    </row>
    <row r="2565" spans="15:15">
      <c r="O2565" s="26"/>
    </row>
    <row r="2566" spans="15:15">
      <c r="O2566" s="26"/>
    </row>
    <row r="2567" spans="15:15">
      <c r="O2567" s="26"/>
    </row>
    <row r="2568" spans="15:15">
      <c r="O2568" s="26"/>
    </row>
    <row r="2569" spans="15:15">
      <c r="O2569" s="26"/>
    </row>
    <row r="2570" spans="15:15">
      <c r="O2570" s="26"/>
    </row>
    <row r="2571" spans="15:15">
      <c r="O2571" s="26"/>
    </row>
    <row r="2572" spans="15:15">
      <c r="O2572" s="26"/>
    </row>
    <row r="2573" spans="15:15">
      <c r="O2573" s="26"/>
    </row>
    <row r="2574" spans="15:15">
      <c r="O2574" s="26"/>
    </row>
    <row r="2575" spans="15:15">
      <c r="O2575" s="26"/>
    </row>
    <row r="2576" spans="15:15">
      <c r="O2576" s="26"/>
    </row>
    <row r="2577" spans="15:15">
      <c r="O2577" s="26"/>
    </row>
    <row r="2578" spans="15:15">
      <c r="O2578" s="26"/>
    </row>
    <row r="2579" spans="15:15">
      <c r="O2579" s="26"/>
    </row>
    <row r="2580" spans="15:15">
      <c r="O2580" s="26"/>
    </row>
    <row r="2581" spans="15:15">
      <c r="O2581" s="26"/>
    </row>
    <row r="2582" spans="15:15">
      <c r="O2582" s="26"/>
    </row>
    <row r="2583" spans="15:15">
      <c r="O2583" s="26"/>
    </row>
    <row r="2584" spans="15:15">
      <c r="O2584" s="26"/>
    </row>
    <row r="2585" spans="15:15">
      <c r="O2585" s="26"/>
    </row>
    <row r="2586" spans="15:15">
      <c r="O2586" s="26"/>
    </row>
    <row r="2587" spans="15:15">
      <c r="O2587" s="26"/>
    </row>
    <row r="2588" spans="15:15">
      <c r="O2588" s="26"/>
    </row>
    <row r="2589" spans="15:15">
      <c r="O2589" s="26"/>
    </row>
    <row r="2590" spans="15:15">
      <c r="O2590" s="26"/>
    </row>
    <row r="2591" spans="15:15">
      <c r="O2591" s="26"/>
    </row>
    <row r="2592" spans="15:15">
      <c r="O2592" s="26"/>
    </row>
    <row r="2593" spans="15:15">
      <c r="O2593" s="26"/>
    </row>
    <row r="2594" spans="15:15">
      <c r="O2594" s="26"/>
    </row>
    <row r="2595" spans="15:15">
      <c r="O2595" s="26"/>
    </row>
    <row r="2596" spans="15:15">
      <c r="O2596" s="26"/>
    </row>
    <row r="2597" spans="15:15">
      <c r="O2597" s="26"/>
    </row>
    <row r="2598" spans="15:15">
      <c r="O2598" s="26"/>
    </row>
    <row r="2599" spans="15:15">
      <c r="O2599" s="26"/>
    </row>
    <row r="2600" spans="15:15">
      <c r="O2600" s="26"/>
    </row>
    <row r="2601" spans="15:15">
      <c r="O2601" s="26"/>
    </row>
    <row r="2602" spans="15:15">
      <c r="O2602" s="26"/>
    </row>
    <row r="2603" spans="15:15">
      <c r="O2603" s="26"/>
    </row>
    <row r="2604" spans="15:15">
      <c r="O2604" s="26"/>
    </row>
    <row r="2605" spans="15:15">
      <c r="O2605" s="26"/>
    </row>
    <row r="2606" spans="15:15">
      <c r="O2606" s="26"/>
    </row>
    <row r="2607" spans="15:15">
      <c r="O2607" s="26"/>
    </row>
    <row r="2608" spans="15:15">
      <c r="O2608" s="26"/>
    </row>
    <row r="2609" spans="15:15">
      <c r="O2609" s="26"/>
    </row>
  </sheetData>
  <sheetProtection sort="0" autoFilter="0"/>
  <dataConsolidate/>
  <customSheetViews>
    <customSheetView guid="{98F85144-B286-4C38-A73A-B73FCABDC922}" scale="70">
      <selection activeCell="H5" sqref="H5:H6"/>
      <pageMargins left="0" right="0" top="0" bottom="0" header="0" footer="0"/>
      <pageSetup paperSize="9" scale="25" orientation="landscape" r:id="rId1"/>
    </customSheetView>
  </customSheetViews>
  <mergeCells count="399">
    <mergeCell ref="A50:A51"/>
    <mergeCell ref="A92:A93"/>
    <mergeCell ref="A94:A96"/>
    <mergeCell ref="E108:E109"/>
    <mergeCell ref="F108:F109"/>
    <mergeCell ref="H108:H109"/>
    <mergeCell ref="H80:H81"/>
    <mergeCell ref="A71:A72"/>
    <mergeCell ref="B71:B72"/>
    <mergeCell ref="C71:C72"/>
    <mergeCell ref="D71:D72"/>
    <mergeCell ref="H63:H64"/>
    <mergeCell ref="A63:A64"/>
    <mergeCell ref="B63:B64"/>
    <mergeCell ref="F63:F64"/>
    <mergeCell ref="A108:A109"/>
    <mergeCell ref="B108:B109"/>
    <mergeCell ref="C108:C109"/>
    <mergeCell ref="H89:H90"/>
    <mergeCell ref="B99:B100"/>
    <mergeCell ref="B103:C103"/>
    <mergeCell ref="E103:F103"/>
    <mergeCell ref="B104:C104"/>
    <mergeCell ref="E104:F104"/>
    <mergeCell ref="A132:A134"/>
    <mergeCell ref="B132:B134"/>
    <mergeCell ref="C132:C134"/>
    <mergeCell ref="B110:B131"/>
    <mergeCell ref="A115:A116"/>
    <mergeCell ref="A124:A128"/>
    <mergeCell ref="C124:C128"/>
    <mergeCell ref="A129:A131"/>
    <mergeCell ref="C129:C131"/>
    <mergeCell ref="Q21:R21"/>
    <mergeCell ref="L21:L22"/>
    <mergeCell ref="O21:O22"/>
    <mergeCell ref="P21:P22"/>
    <mergeCell ref="I21:I22"/>
    <mergeCell ref="J21:J22"/>
    <mergeCell ref="D50:D51"/>
    <mergeCell ref="E50:E51"/>
    <mergeCell ref="F50:F51"/>
    <mergeCell ref="H50:H51"/>
    <mergeCell ref="E46:F46"/>
    <mergeCell ref="J50:J51"/>
    <mergeCell ref="K50:K51"/>
    <mergeCell ref="O50:O51"/>
    <mergeCell ref="P50:P51"/>
    <mergeCell ref="Q50:R50"/>
    <mergeCell ref="B42:B43"/>
    <mergeCell ref="C42:C43"/>
    <mergeCell ref="A23:A30"/>
    <mergeCell ref="B23:B30"/>
    <mergeCell ref="C25:C30"/>
    <mergeCell ref="A31:A39"/>
    <mergeCell ref="B31:B39"/>
    <mergeCell ref="C31:C39"/>
    <mergeCell ref="A40:A41"/>
    <mergeCell ref="B40:B41"/>
    <mergeCell ref="C40:C41"/>
    <mergeCell ref="B47:C47"/>
    <mergeCell ref="E47:F47"/>
    <mergeCell ref="B48:C48"/>
    <mergeCell ref="G165:G166"/>
    <mergeCell ref="G187:G188"/>
    <mergeCell ref="G15:S19"/>
    <mergeCell ref="G21:G22"/>
    <mergeCell ref="G50:G51"/>
    <mergeCell ref="G63:G64"/>
    <mergeCell ref="G80:G81"/>
    <mergeCell ref="G89:G90"/>
    <mergeCell ref="G99:G100"/>
    <mergeCell ref="G108:G109"/>
    <mergeCell ref="G65:S69"/>
    <mergeCell ref="B91:B97"/>
    <mergeCell ref="A49:S49"/>
    <mergeCell ref="B50:B51"/>
    <mergeCell ref="C50:C51"/>
    <mergeCell ref="S21:S22"/>
    <mergeCell ref="A20:S20"/>
    <mergeCell ref="M21:N21"/>
    <mergeCell ref="K21:K22"/>
    <mergeCell ref="A42:A43"/>
    <mergeCell ref="B21:B22"/>
    <mergeCell ref="C21:C22"/>
    <mergeCell ref="D21:D22"/>
    <mergeCell ref="E21:E22"/>
    <mergeCell ref="H21:H22"/>
    <mergeCell ref="A205:I205"/>
    <mergeCell ref="A206:I206"/>
    <mergeCell ref="I50:I51"/>
    <mergeCell ref="A152:A155"/>
    <mergeCell ref="B152:B155"/>
    <mergeCell ref="E187:E188"/>
    <mergeCell ref="A187:A188"/>
    <mergeCell ref="B187:B188"/>
    <mergeCell ref="C187:C188"/>
    <mergeCell ref="D187:D188"/>
    <mergeCell ref="H187:H188"/>
    <mergeCell ref="I187:I188"/>
    <mergeCell ref="A164:S164"/>
    <mergeCell ref="A165:A166"/>
    <mergeCell ref="B161:C161"/>
    <mergeCell ref="E161:F161"/>
    <mergeCell ref="B162:C162"/>
    <mergeCell ref="E162:F162"/>
    <mergeCell ref="B46:C46"/>
    <mergeCell ref="S50:S51"/>
    <mergeCell ref="A207:I207"/>
    <mergeCell ref="B192:C192"/>
    <mergeCell ref="E192:F192"/>
    <mergeCell ref="B193:C193"/>
    <mergeCell ref="E193:F193"/>
    <mergeCell ref="B194:C194"/>
    <mergeCell ref="E194:F194"/>
    <mergeCell ref="B195:C195"/>
    <mergeCell ref="E195:F195"/>
    <mergeCell ref="B199:C199"/>
    <mergeCell ref="E199:F199"/>
    <mergeCell ref="B200:C200"/>
    <mergeCell ref="E200:F200"/>
    <mergeCell ref="B201:C201"/>
    <mergeCell ref="E201:F201"/>
    <mergeCell ref="B202:C202"/>
    <mergeCell ref="E202:F202"/>
    <mergeCell ref="A197:F197"/>
    <mergeCell ref="A204:I204"/>
    <mergeCell ref="A78:S78"/>
    <mergeCell ref="O80:O81"/>
    <mergeCell ref="B66:C66"/>
    <mergeCell ref="E66:F66"/>
    <mergeCell ref="B67:C67"/>
    <mergeCell ref="E67:F67"/>
    <mergeCell ref="B68:C68"/>
    <mergeCell ref="E68:F68"/>
    <mergeCell ref="A79:S79"/>
    <mergeCell ref="O71:O72"/>
    <mergeCell ref="P71:P72"/>
    <mergeCell ref="Q71:R71"/>
    <mergeCell ref="S71:S72"/>
    <mergeCell ref="A73:D73"/>
    <mergeCell ref="E73:F73"/>
    <mergeCell ref="G73:S77"/>
    <mergeCell ref="B74:C74"/>
    <mergeCell ref="E74:F74"/>
    <mergeCell ref="B75:C75"/>
    <mergeCell ref="E75:F75"/>
    <mergeCell ref="B76:C76"/>
    <mergeCell ref="E76:F76"/>
    <mergeCell ref="B77:C77"/>
    <mergeCell ref="E77:F77"/>
    <mergeCell ref="S63:S64"/>
    <mergeCell ref="L63:L64"/>
    <mergeCell ref="E63:E64"/>
    <mergeCell ref="B57:C57"/>
    <mergeCell ref="E57:F57"/>
    <mergeCell ref="B58:C58"/>
    <mergeCell ref="E58:F58"/>
    <mergeCell ref="A61:S61"/>
    <mergeCell ref="B59:C59"/>
    <mergeCell ref="E59:F59"/>
    <mergeCell ref="B60:C60"/>
    <mergeCell ref="E60:F60"/>
    <mergeCell ref="I63:I64"/>
    <mergeCell ref="J63:J64"/>
    <mergeCell ref="K63:K64"/>
    <mergeCell ref="I108:I109"/>
    <mergeCell ref="J108:J109"/>
    <mergeCell ref="K108:K109"/>
    <mergeCell ref="L108:L109"/>
    <mergeCell ref="Q108:R108"/>
    <mergeCell ref="L89:L90"/>
    <mergeCell ref="I89:I90"/>
    <mergeCell ref="J89:J90"/>
    <mergeCell ref="K89:K90"/>
    <mergeCell ref="O108:O109"/>
    <mergeCell ref="P108:P109"/>
    <mergeCell ref="A149:A150"/>
    <mergeCell ref="B149:B150"/>
    <mergeCell ref="C149:C150"/>
    <mergeCell ref="D108:D109"/>
    <mergeCell ref="H141:H142"/>
    <mergeCell ref="G141:G142"/>
    <mergeCell ref="M63:N63"/>
    <mergeCell ref="Q141:R141"/>
    <mergeCell ref="K80:K81"/>
    <mergeCell ref="M80:N80"/>
    <mergeCell ref="P99:P100"/>
    <mergeCell ref="L80:L81"/>
    <mergeCell ref="Q99:R99"/>
    <mergeCell ref="M99:N99"/>
    <mergeCell ref="O99:O100"/>
    <mergeCell ref="M89:N89"/>
    <mergeCell ref="O89:O90"/>
    <mergeCell ref="Q80:R80"/>
    <mergeCell ref="A98:S98"/>
    <mergeCell ref="O63:O64"/>
    <mergeCell ref="P63:P64"/>
    <mergeCell ref="Q63:R63"/>
    <mergeCell ref="S141:S142"/>
    <mergeCell ref="M108:N108"/>
    <mergeCell ref="B138:C138"/>
    <mergeCell ref="E138:F138"/>
    <mergeCell ref="B139:C139"/>
    <mergeCell ref="E139:F139"/>
    <mergeCell ref="D80:D81"/>
    <mergeCell ref="E80:E81"/>
    <mergeCell ref="F80:F81"/>
    <mergeCell ref="C99:C100"/>
    <mergeCell ref="D99:D100"/>
    <mergeCell ref="B89:B90"/>
    <mergeCell ref="A88:S88"/>
    <mergeCell ref="E89:E90"/>
    <mergeCell ref="F89:F90"/>
    <mergeCell ref="A89:A90"/>
    <mergeCell ref="A80:A81"/>
    <mergeCell ref="B80:B81"/>
    <mergeCell ref="C80:C81"/>
    <mergeCell ref="S108:S109"/>
    <mergeCell ref="S80:S81"/>
    <mergeCell ref="E106:F106"/>
    <mergeCell ref="H99:H100"/>
    <mergeCell ref="B106:C106"/>
    <mergeCell ref="J99:J100"/>
    <mergeCell ref="A99:A100"/>
    <mergeCell ref="B105:C105"/>
    <mergeCell ref="E105:F105"/>
    <mergeCell ref="B136:C136"/>
    <mergeCell ref="E136:F136"/>
    <mergeCell ref="B137:C137"/>
    <mergeCell ref="E137:F137"/>
    <mergeCell ref="M13:N13"/>
    <mergeCell ref="E17:F17"/>
    <mergeCell ref="B18:C18"/>
    <mergeCell ref="E18:F18"/>
    <mergeCell ref="B19:C19"/>
    <mergeCell ref="A56:D56"/>
    <mergeCell ref="E56:F56"/>
    <mergeCell ref="B45:C45"/>
    <mergeCell ref="E45:F45"/>
    <mergeCell ref="F21:F22"/>
    <mergeCell ref="E48:F48"/>
    <mergeCell ref="I80:I81"/>
    <mergeCell ref="J80:J81"/>
    <mergeCell ref="L50:L51"/>
    <mergeCell ref="M50:N50"/>
    <mergeCell ref="C63:C64"/>
    <mergeCell ref="D63:D64"/>
    <mergeCell ref="A21:A22"/>
    <mergeCell ref="O13:O14"/>
    <mergeCell ref="Q13:R13"/>
    <mergeCell ref="I13:I14"/>
    <mergeCell ref="J13:J14"/>
    <mergeCell ref="P13:P14"/>
    <mergeCell ref="E19:F19"/>
    <mergeCell ref="G13:G14"/>
    <mergeCell ref="H13:H14"/>
    <mergeCell ref="E13:E14"/>
    <mergeCell ref="K13:K14"/>
    <mergeCell ref="L13:L14"/>
    <mergeCell ref="A1:B3"/>
    <mergeCell ref="A13:A14"/>
    <mergeCell ref="B13:B14"/>
    <mergeCell ref="D13:D14"/>
    <mergeCell ref="C13:C14"/>
    <mergeCell ref="F13:F14"/>
    <mergeCell ref="B16:C16"/>
    <mergeCell ref="E16:F16"/>
    <mergeCell ref="B17:C17"/>
    <mergeCell ref="C5:C6"/>
    <mergeCell ref="D5:D6"/>
    <mergeCell ref="E5:E6"/>
    <mergeCell ref="F5:F6"/>
    <mergeCell ref="E11:F11"/>
    <mergeCell ref="A12:S12"/>
    <mergeCell ref="S13:S14"/>
    <mergeCell ref="R1:S1"/>
    <mergeCell ref="R2:S2"/>
    <mergeCell ref="R3:S3"/>
    <mergeCell ref="C1:Q3"/>
    <mergeCell ref="A4:S4"/>
    <mergeCell ref="A7:D7"/>
    <mergeCell ref="J5:J6"/>
    <mergeCell ref="K5:K6"/>
    <mergeCell ref="O165:O166"/>
    <mergeCell ref="P80:P81"/>
    <mergeCell ref="A186:S186"/>
    <mergeCell ref="A140:S140"/>
    <mergeCell ref="A141:A142"/>
    <mergeCell ref="B141:B142"/>
    <mergeCell ref="C141:C142"/>
    <mergeCell ref="E165:E166"/>
    <mergeCell ref="H165:H166"/>
    <mergeCell ref="C89:C90"/>
    <mergeCell ref="D89:D90"/>
    <mergeCell ref="S89:S90"/>
    <mergeCell ref="P89:P90"/>
    <mergeCell ref="Q89:R89"/>
    <mergeCell ref="S99:S100"/>
    <mergeCell ref="E99:E100"/>
    <mergeCell ref="I99:I100"/>
    <mergeCell ref="F99:F100"/>
    <mergeCell ref="K99:K100"/>
    <mergeCell ref="L99:L100"/>
    <mergeCell ref="M141:N141"/>
    <mergeCell ref="O141:O142"/>
    <mergeCell ref="P141:P142"/>
    <mergeCell ref="A107:S107"/>
    <mergeCell ref="J187:J188"/>
    <mergeCell ref="S165:S166"/>
    <mergeCell ref="P165:P166"/>
    <mergeCell ref="Q165:R165"/>
    <mergeCell ref="F187:F188"/>
    <mergeCell ref="P187:P188"/>
    <mergeCell ref="Q187:R187"/>
    <mergeCell ref="S187:S188"/>
    <mergeCell ref="B182:C182"/>
    <mergeCell ref="E182:F182"/>
    <mergeCell ref="B184:C184"/>
    <mergeCell ref="E184:F184"/>
    <mergeCell ref="B185:C185"/>
    <mergeCell ref="E185:F185"/>
    <mergeCell ref="I165:I166"/>
    <mergeCell ref="J165:J166"/>
    <mergeCell ref="K165:K166"/>
    <mergeCell ref="B165:B166"/>
    <mergeCell ref="C165:C166"/>
    <mergeCell ref="D165:D166"/>
    <mergeCell ref="K187:K188"/>
    <mergeCell ref="L187:L188"/>
    <mergeCell ref="M187:N187"/>
    <mergeCell ref="O187:O188"/>
    <mergeCell ref="B163:C163"/>
    <mergeCell ref="E163:F163"/>
    <mergeCell ref="L165:L166"/>
    <mergeCell ref="M165:N165"/>
    <mergeCell ref="B160:C160"/>
    <mergeCell ref="E160:F160"/>
    <mergeCell ref="F165:F166"/>
    <mergeCell ref="D141:D142"/>
    <mergeCell ref="E141:E142"/>
    <mergeCell ref="F141:F142"/>
    <mergeCell ref="L141:L142"/>
    <mergeCell ref="K141:K142"/>
    <mergeCell ref="I141:I142"/>
    <mergeCell ref="J141:J142"/>
    <mergeCell ref="L5:L6"/>
    <mergeCell ref="M5:N5"/>
    <mergeCell ref="O5:O6"/>
    <mergeCell ref="P5:P6"/>
    <mergeCell ref="Q5:R5"/>
    <mergeCell ref="S5:S6"/>
    <mergeCell ref="G5:G6"/>
    <mergeCell ref="B11:C11"/>
    <mergeCell ref="A5:A6"/>
    <mergeCell ref="B5:B6"/>
    <mergeCell ref="H5:H6"/>
    <mergeCell ref="I5:I6"/>
    <mergeCell ref="B8:C8"/>
    <mergeCell ref="B9:C9"/>
    <mergeCell ref="B10:C10"/>
    <mergeCell ref="E7:F7"/>
    <mergeCell ref="E8:F8"/>
    <mergeCell ref="E9:F9"/>
    <mergeCell ref="E10:F10"/>
    <mergeCell ref="G7:S11"/>
    <mergeCell ref="E191:F191"/>
    <mergeCell ref="A191:D191"/>
    <mergeCell ref="A198:D198"/>
    <mergeCell ref="E198:F198"/>
    <mergeCell ref="A15:D15"/>
    <mergeCell ref="E15:F15"/>
    <mergeCell ref="A44:D44"/>
    <mergeCell ref="E44:F44"/>
    <mergeCell ref="A65:D65"/>
    <mergeCell ref="E65:F65"/>
    <mergeCell ref="A102:D102"/>
    <mergeCell ref="E102:F102"/>
    <mergeCell ref="A135:D135"/>
    <mergeCell ref="E135:F135"/>
    <mergeCell ref="A159:D159"/>
    <mergeCell ref="E159:F159"/>
    <mergeCell ref="A181:D181"/>
    <mergeCell ref="E181:F181"/>
    <mergeCell ref="B69:C69"/>
    <mergeCell ref="E69:F69"/>
    <mergeCell ref="B183:C183"/>
    <mergeCell ref="E183:F183"/>
    <mergeCell ref="A62:S62"/>
    <mergeCell ref="A70:S70"/>
    <mergeCell ref="E71:E72"/>
    <mergeCell ref="F71:F72"/>
    <mergeCell ref="G71:G72"/>
    <mergeCell ref="H71:H72"/>
    <mergeCell ref="I71:I72"/>
    <mergeCell ref="J71:J72"/>
    <mergeCell ref="K71:K72"/>
    <mergeCell ref="L71:L72"/>
    <mergeCell ref="M71:N71"/>
  </mergeCells>
  <dataValidations disablePrompts="1" count="1">
    <dataValidation type="list" allowBlank="1" showInputMessage="1" showErrorMessage="1" sqref="E23:E43 E52:E55 E110:E134 E82:E87 E91:E97 E101 E143:E158 E189:E190 E167:E180">
      <formula1>LISTA</formula1>
    </dataValidation>
  </dataValidations>
  <pageMargins left="0.7" right="0.7" top="0.75" bottom="0.75" header="0.3" footer="0.3"/>
  <pageSetup paperSize="9" scale="2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M35"/>
  <sheetViews>
    <sheetView showGridLines="0" topLeftCell="A10" zoomScaleNormal="100" workbookViewId="0">
      <selection activeCell="B2" sqref="B2:M4"/>
    </sheetView>
  </sheetViews>
  <sheetFormatPr baseColWidth="10" defaultColWidth="11.42578125" defaultRowHeight="23.25" customHeight="1"/>
  <cols>
    <col min="1" max="1" width="14.7109375" style="1" customWidth="1"/>
    <col min="2" max="2" width="75.42578125" style="1" customWidth="1"/>
    <col min="3" max="3" width="20.7109375" style="1" customWidth="1"/>
    <col min="4" max="4" width="17.7109375" style="1" customWidth="1"/>
    <col min="5" max="5" width="13.7109375" style="1" customWidth="1"/>
    <col min="6" max="6" width="17.5703125" style="1" customWidth="1"/>
    <col min="7" max="7" width="15.7109375" style="1" customWidth="1"/>
    <col min="8" max="8" width="15" style="1" customWidth="1"/>
    <col min="9" max="10" width="13.7109375" style="1" customWidth="1"/>
    <col min="11" max="11" width="15.140625" style="1" customWidth="1"/>
    <col min="12" max="12" width="15" style="1" customWidth="1"/>
    <col min="13" max="13" width="14.140625" style="1" customWidth="1"/>
    <col min="14" max="14" width="2.85546875" style="1" customWidth="1"/>
    <col min="15" max="16" width="11.42578125" style="1" customWidth="1"/>
    <col min="17" max="16384" width="11.42578125" style="1"/>
  </cols>
  <sheetData>
    <row r="1" spans="1:13" ht="15" thickBot="1"/>
    <row r="2" spans="1:13" ht="20.100000000000001" customHeight="1">
      <c r="A2" s="155"/>
      <c r="B2" s="161" t="s">
        <v>313</v>
      </c>
      <c r="C2" s="162"/>
      <c r="D2" s="162"/>
      <c r="E2" s="162"/>
      <c r="F2" s="162"/>
      <c r="G2" s="162"/>
      <c r="H2" s="162"/>
      <c r="I2" s="162"/>
      <c r="J2" s="162"/>
      <c r="K2" s="162"/>
      <c r="L2" s="162"/>
      <c r="M2" s="163"/>
    </row>
    <row r="3" spans="1:13" ht="20.100000000000001" customHeight="1">
      <c r="A3" s="156"/>
      <c r="B3" s="164"/>
      <c r="C3" s="165"/>
      <c r="D3" s="165"/>
      <c r="E3" s="165"/>
      <c r="F3" s="165"/>
      <c r="G3" s="165"/>
      <c r="H3" s="165"/>
      <c r="I3" s="165"/>
      <c r="J3" s="165"/>
      <c r="K3" s="165"/>
      <c r="L3" s="165"/>
      <c r="M3" s="166"/>
    </row>
    <row r="4" spans="1:13" ht="20.100000000000001" customHeight="1" thickBot="1">
      <c r="A4" s="157"/>
      <c r="B4" s="167"/>
      <c r="C4" s="168"/>
      <c r="D4" s="168"/>
      <c r="E4" s="168"/>
      <c r="F4" s="168"/>
      <c r="G4" s="168"/>
      <c r="H4" s="168"/>
      <c r="I4" s="168"/>
      <c r="J4" s="168"/>
      <c r="K4" s="168"/>
      <c r="L4" s="168"/>
      <c r="M4" s="169"/>
    </row>
    <row r="5" spans="1:13" ht="14.25">
      <c r="E5" s="3"/>
      <c r="F5" s="3"/>
    </row>
    <row r="6" spans="1:13" ht="15" customHeight="1" thickBot="1">
      <c r="B6" s="50"/>
      <c r="C6" s="50"/>
      <c r="D6" s="50"/>
      <c r="E6" s="50"/>
      <c r="F6" s="50"/>
      <c r="G6" s="50"/>
      <c r="H6" s="50"/>
      <c r="I6" s="50"/>
      <c r="J6" s="50"/>
      <c r="K6" s="50"/>
      <c r="L6" s="50"/>
      <c r="M6" s="50"/>
    </row>
    <row r="7" spans="1:13" ht="28.5" customHeight="1" thickBot="1">
      <c r="B7" s="158" t="s">
        <v>279</v>
      </c>
      <c r="C7" s="159"/>
      <c r="D7" s="159"/>
      <c r="E7" s="159"/>
      <c r="F7" s="159"/>
      <c r="G7" s="159"/>
      <c r="H7" s="159"/>
      <c r="I7" s="159"/>
      <c r="J7" s="159"/>
      <c r="K7" s="159"/>
      <c r="L7" s="159"/>
      <c r="M7" s="160"/>
    </row>
    <row r="8" spans="1:13" ht="24.75" customHeight="1" thickBot="1">
      <c r="B8" s="51" t="s">
        <v>280</v>
      </c>
      <c r="C8" s="150"/>
      <c r="D8" s="151"/>
      <c r="E8" s="151"/>
      <c r="F8" s="151"/>
      <c r="G8" s="151"/>
      <c r="H8" s="151"/>
      <c r="I8" s="152"/>
      <c r="J8" s="148" t="s">
        <v>281</v>
      </c>
      <c r="K8" s="149"/>
      <c r="L8" s="153"/>
      <c r="M8" s="154"/>
    </row>
    <row r="9" spans="1:13" ht="24.75" customHeight="1">
      <c r="B9" s="52" t="s">
        <v>282</v>
      </c>
      <c r="C9" s="53" t="s">
        <v>283</v>
      </c>
      <c r="D9" s="54"/>
      <c r="E9" s="55"/>
      <c r="F9" s="55"/>
      <c r="G9" s="55"/>
      <c r="H9" s="55"/>
      <c r="I9" s="55"/>
      <c r="J9" s="55"/>
      <c r="K9" s="55"/>
      <c r="L9" s="55"/>
      <c r="M9" s="56"/>
    </row>
    <row r="10" spans="1:13" s="57" customFormat="1" ht="30.75" customHeight="1">
      <c r="B10" s="58" t="s">
        <v>304</v>
      </c>
      <c r="C10" s="59" cm="1">
        <f t="array" ref="C10:D10">'COMPONENTES VC- IPS'!E7:F7</f>
        <v>1</v>
      </c>
      <c r="D10" s="60">
        <v>0</v>
      </c>
      <c r="M10" s="61"/>
    </row>
    <row r="11" spans="1:13" s="57" customFormat="1" ht="30.75" customHeight="1">
      <c r="B11" s="58" t="s">
        <v>311</v>
      </c>
      <c r="C11" s="59" cm="1">
        <f t="array" ref="C11:D11">'COMPONENTES VC- IPS'!E15:F15</f>
        <v>1</v>
      </c>
      <c r="D11" s="60">
        <v>0</v>
      </c>
      <c r="M11" s="61"/>
    </row>
    <row r="12" spans="1:13" s="57" customFormat="1" ht="30.75" customHeight="1">
      <c r="B12" s="58" t="s">
        <v>310</v>
      </c>
      <c r="C12" s="59" cm="1">
        <f t="array" ref="C12:D12">'COMPONENTES VC- IPS'!E44:F44</f>
        <v>1.0000000000000002</v>
      </c>
      <c r="D12" s="60">
        <v>0</v>
      </c>
      <c r="M12" s="61"/>
    </row>
    <row r="13" spans="1:13" s="57" customFormat="1" ht="30.75" customHeight="1">
      <c r="B13" s="58" t="s">
        <v>305</v>
      </c>
      <c r="C13" s="59" cm="1">
        <f t="array" ref="C13:D13">'COMPONENTES VC- IPS'!E56:F56</f>
        <v>1</v>
      </c>
      <c r="D13" s="60">
        <v>0</v>
      </c>
      <c r="M13" s="61"/>
    </row>
    <row r="14" spans="1:13" s="57" customFormat="1" ht="30.75" customHeight="1">
      <c r="B14" s="58" t="s">
        <v>306</v>
      </c>
      <c r="C14" s="59" cm="1">
        <f t="array" ref="C14:D14">'COMPONENTES VC- IPS'!E65:F65</f>
        <v>1</v>
      </c>
      <c r="D14" s="60">
        <v>0</v>
      </c>
      <c r="M14" s="61"/>
    </row>
    <row r="15" spans="1:13" s="57" customFormat="1" ht="30.75" customHeight="1">
      <c r="B15" s="58" t="s">
        <v>309</v>
      </c>
      <c r="C15" s="59" cm="1">
        <f t="array" ref="C15:D15">'COMPONENTES VC- IPS'!E102:F102</f>
        <v>0.99999999999999989</v>
      </c>
      <c r="D15" s="60">
        <v>0</v>
      </c>
      <c r="M15" s="61"/>
    </row>
    <row r="16" spans="1:13" s="57" customFormat="1" ht="30.75" customHeight="1">
      <c r="B16" s="58" t="s">
        <v>307</v>
      </c>
      <c r="C16" s="59" cm="1">
        <f t="array" ref="C16:D16">'COMPONENTES VC- IPS'!E135:F135</f>
        <v>1.0000000000000004</v>
      </c>
      <c r="D16" s="60">
        <v>0</v>
      </c>
      <c r="M16" s="61"/>
    </row>
    <row r="17" spans="2:13" s="57" customFormat="1" ht="30.75" customHeight="1">
      <c r="B17" s="58" t="s">
        <v>308</v>
      </c>
      <c r="C17" s="59" cm="1">
        <f t="array" ref="C17:D17">'COMPONENTES VC- IPS'!E159:F159</f>
        <v>1</v>
      </c>
      <c r="D17" s="60">
        <v>0</v>
      </c>
      <c r="M17" s="61"/>
    </row>
    <row r="18" spans="2:13" s="57" customFormat="1" ht="30.75" customHeight="1">
      <c r="B18" s="58" t="s">
        <v>284</v>
      </c>
      <c r="C18" s="59" cm="1">
        <f t="array" ref="C18:D18">'COMPONENTES VC- IPS'!E181:F181</f>
        <v>1.0000000000000002</v>
      </c>
      <c r="D18" s="60">
        <v>0</v>
      </c>
      <c r="M18" s="61"/>
    </row>
    <row r="19" spans="2:13" s="57" customFormat="1" ht="30.75" customHeight="1" thickBot="1">
      <c r="B19" s="62" t="s">
        <v>285</v>
      </c>
      <c r="C19" s="63" cm="1">
        <f t="array" ref="C19:D19">'COMPONENTES VC- IPS'!E191:F191</f>
        <v>1</v>
      </c>
      <c r="D19" s="64">
        <v>0</v>
      </c>
      <c r="E19" s="65"/>
      <c r="F19" s="65"/>
      <c r="G19" s="65"/>
      <c r="H19" s="65"/>
      <c r="I19" s="65"/>
      <c r="J19" s="65"/>
      <c r="K19" s="65"/>
      <c r="L19" s="65"/>
      <c r="M19" s="66"/>
    </row>
    <row r="20" spans="2:13" ht="14.25"/>
    <row r="21" spans="2:13" ht="14.25"/>
    <row r="22" spans="2:13" ht="14.25"/>
    <row r="23" spans="2:13" ht="14.25"/>
    <row r="24" spans="2:13" ht="14.25"/>
    <row r="25" spans="2:13" ht="14.25"/>
    <row r="26" spans="2:13" ht="14.25"/>
    <row r="27" spans="2:13" ht="14.25"/>
    <row r="28" spans="2:13" ht="14.25"/>
    <row r="29" spans="2:13" ht="14.25"/>
    <row r="30" spans="2:13" ht="14.25"/>
    <row r="31" spans="2:13" ht="14.25"/>
    <row r="32" spans="2:13" ht="14.25"/>
    <row r="33" ht="14.25"/>
    <row r="34" ht="14.25"/>
    <row r="35" ht="14.25"/>
  </sheetData>
  <sheetProtection selectLockedCells="1"/>
  <mergeCells count="6">
    <mergeCell ref="J8:K8"/>
    <mergeCell ref="C8:I8"/>
    <mergeCell ref="L8:M8"/>
    <mergeCell ref="A2:A4"/>
    <mergeCell ref="B7:M7"/>
    <mergeCell ref="B2:M4"/>
  </mergeCells>
  <conditionalFormatting sqref="B10:C19">
    <cfRule type="containsErrors" dxfId="1" priority="1">
      <formula>ISERROR(B10)</formula>
    </cfRule>
  </conditionalFormatting>
  <conditionalFormatting sqref="J8">
    <cfRule type="iconSet" priority="69">
      <iconSet showValue="0" reverse="1">
        <cfvo type="percent" val="0"/>
        <cfvo type="num" val="#REF!"/>
        <cfvo type="num" val="#REF!"/>
      </iconSet>
    </cfRule>
    <cfRule type="containsErrors" dxfId="0" priority="70">
      <formula>ISERROR(J8)</formula>
    </cfRule>
  </conditionalFormatting>
  <pageMargins left="0.7" right="0.7" top="0.75" bottom="0.75" header="0.3" footer="0.3"/>
  <pageSetup paperSize="522" scale="60" fitToWidth="0"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1:A3"/>
    </sheetView>
  </sheetViews>
  <sheetFormatPr baseColWidth="10" defaultColWidth="11.42578125" defaultRowHeight="15"/>
  <sheetData>
    <row r="1" spans="1:1">
      <c r="A1" t="s">
        <v>38</v>
      </c>
    </row>
    <row r="2" spans="1:1">
      <c r="A2" t="s">
        <v>227</v>
      </c>
    </row>
    <row r="3" spans="1:1">
      <c r="A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COMPONENTES VC- IPS</vt:lpstr>
      <vt:lpstr>Grafico</vt:lpstr>
      <vt:lpstr>Lista</vt:lpstr>
      <vt:lpstr>Grafico!Área_de_impresión</vt:lpstr>
      <vt:lpstr>LISTA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Eugenio Salazar Sierra</dc:creator>
  <cp:keywords/>
  <dc:description/>
  <cp:lastModifiedBy>Yaned Adiela Guisao Lopez</cp:lastModifiedBy>
  <cp:revision/>
  <cp:lastPrinted>2023-05-15T20:52:02Z</cp:lastPrinted>
  <dcterms:created xsi:type="dcterms:W3CDTF">2017-04-04T22:44:59Z</dcterms:created>
  <dcterms:modified xsi:type="dcterms:W3CDTF">2024-07-19T17:19:42Z</dcterms:modified>
  <cp:category/>
  <cp:contentStatus/>
</cp:coreProperties>
</file>