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Formatos\"/>
    </mc:Choice>
  </mc:AlternateContent>
  <bookViews>
    <workbookView xWindow="0" yWindow="0" windowWidth="28800" windowHeight="12435"/>
  </bookViews>
  <sheets>
    <sheet name="PRIVADA UNIHABITACIONAL" sheetId="2" r:id="rId1"/>
  </sheets>
  <definedNames>
    <definedName name="_xlnm.Print_Area" localSheetId="0">'PRIVADA UNIHABITACIONAL'!$A$1:$AJ$449</definedName>
  </definedNames>
  <calcPr calcId="152511"/>
</workbook>
</file>

<file path=xl/calcChain.xml><?xml version="1.0" encoding="utf-8"?>
<calcChain xmlns="http://schemas.openxmlformats.org/spreadsheetml/2006/main">
  <c r="V62" i="2" l="1"/>
  <c r="X62" i="2"/>
  <c r="V50" i="2"/>
  <c r="X50" i="2"/>
  <c r="X87" i="2" l="1"/>
  <c r="R294" i="2" l="1"/>
  <c r="S323" i="2"/>
  <c r="Z317" i="2"/>
  <c r="X317" i="2"/>
  <c r="V317" i="2"/>
  <c r="Z312" i="2"/>
  <c r="X312" i="2"/>
  <c r="V312" i="2"/>
  <c r="S309" i="2"/>
  <c r="S308" i="2"/>
  <c r="Z302" i="2"/>
  <c r="X302" i="2"/>
  <c r="V302" i="2"/>
  <c r="Z297" i="2"/>
  <c r="X297" i="2"/>
  <c r="V297" i="2"/>
  <c r="X285" i="2"/>
  <c r="V285" i="2"/>
  <c r="X278" i="2"/>
  <c r="V278" i="2"/>
  <c r="X268" i="2"/>
  <c r="V268" i="2"/>
  <c r="X241" i="2"/>
  <c r="V241" i="2"/>
  <c r="X233" i="2"/>
  <c r="V233" i="2"/>
  <c r="X228" i="2"/>
  <c r="V228" i="2"/>
  <c r="X220" i="2"/>
  <c r="X211" i="2"/>
  <c r="V211" i="2"/>
  <c r="X195" i="2"/>
  <c r="V195" i="2"/>
  <c r="R111" i="2"/>
  <c r="X103" i="2"/>
  <c r="X95" i="2"/>
  <c r="X77" i="2"/>
  <c r="S73" i="2"/>
  <c r="R72" i="2"/>
</calcChain>
</file>

<file path=xl/sharedStrings.xml><?xml version="1.0" encoding="utf-8"?>
<sst xmlns="http://schemas.openxmlformats.org/spreadsheetml/2006/main" count="360" uniqueCount="300">
  <si>
    <t>Código Interno de Archivo:</t>
  </si>
  <si>
    <t>Evento ISP N° :</t>
  </si>
  <si>
    <t xml:space="preserve">Adhesivo N°: </t>
  </si>
  <si>
    <t>INFORMACIÓN GENERAL</t>
  </si>
  <si>
    <t>Fecha (dd/mm/aaaa):</t>
  </si>
  <si>
    <t>Departamento</t>
  </si>
  <si>
    <t>Muncipio:</t>
  </si>
  <si>
    <t xml:space="preserve">Categoria: 
    </t>
  </si>
  <si>
    <t>E</t>
  </si>
  <si>
    <t>Razón Social o Nombre Comercial del Establecimiento:</t>
  </si>
  <si>
    <t xml:space="preserve">Numero de Identificación Tributaria  (NIT): </t>
  </si>
  <si>
    <t xml:space="preserve">Dirección: </t>
  </si>
  <si>
    <t xml:space="preserve">Barrio/Vereda: </t>
  </si>
  <si>
    <t>Localidad/Comuna/:</t>
  </si>
  <si>
    <t>Ubicacion del Estanque (Coordenadas Geograficas WGS1984):</t>
  </si>
  <si>
    <t>°</t>
  </si>
  <si>
    <t>ˈ</t>
  </si>
  <si>
    <t>ˈˈ</t>
  </si>
  <si>
    <t>N</t>
  </si>
  <si>
    <t>N° Teléfono (s):</t>
  </si>
  <si>
    <t xml:space="preserve">Correo (s) electrónico (s): </t>
  </si>
  <si>
    <t>Nombre del propietario o representante legal :</t>
  </si>
  <si>
    <t xml:space="preserve">Tipo de documento:  </t>
  </si>
  <si>
    <t>CC</t>
  </si>
  <si>
    <t>CE</t>
  </si>
  <si>
    <t>Otro</t>
  </si>
  <si>
    <t>N°:</t>
  </si>
  <si>
    <t xml:space="preserve">Persona que atiende la visita: </t>
  </si>
  <si>
    <t>Objeto de la Inspección Sanitaria:</t>
  </si>
  <si>
    <t>Oficio</t>
  </si>
  <si>
    <t>Notificación Comunitaria</t>
  </si>
  <si>
    <t>Solicitud del Interesado</t>
  </si>
  <si>
    <t>Solicitud Oficial</t>
  </si>
  <si>
    <t>Fecha ultima inspección sanitaria:</t>
  </si>
  <si>
    <t>dd</t>
  </si>
  <si>
    <t>mm</t>
  </si>
  <si>
    <t>aaaa</t>
  </si>
  <si>
    <t>Se aplico medida sanitaria de seguridad?</t>
  </si>
  <si>
    <t>SI</t>
  </si>
  <si>
    <t>NO</t>
  </si>
  <si>
    <t xml:space="preserve">Concepto Sanitario emitido: </t>
  </si>
  <si>
    <t>Favorable</t>
  </si>
  <si>
    <t>Favorable condicionado</t>
  </si>
  <si>
    <t>Desfavorable</t>
  </si>
  <si>
    <t xml:space="preserve">Radicado Solicitud N°: </t>
  </si>
  <si>
    <t>BUENAS PRÁCTICAS  SANITARIAS - BPS-</t>
  </si>
  <si>
    <t>%</t>
  </si>
  <si>
    <t>OBSERVACIONES</t>
  </si>
  <si>
    <t>P</t>
  </si>
  <si>
    <t>RC</t>
  </si>
  <si>
    <t>PR</t>
  </si>
  <si>
    <t>NA</t>
  </si>
  <si>
    <t>-</t>
  </si>
  <si>
    <t xml:space="preserve"> RESULTADO OBTENIDOS BPSG (Sumatoria de columnas "P" y "NO" )  </t>
  </si>
  <si>
    <t xml:space="preserve"> RESULTADO OBTENIDOS BPSDYC (Sumatoria de columnas "P" y "NO" )  </t>
  </si>
  <si>
    <t>Fuente de Abastecimiento:</t>
  </si>
  <si>
    <t xml:space="preserve">Superficial  </t>
  </si>
  <si>
    <t xml:space="preserve">Subterranea  </t>
  </si>
  <si>
    <t>Agua Natural Cruda</t>
  </si>
  <si>
    <t>Agua Tratada Acueducto</t>
  </si>
  <si>
    <t>Otra</t>
  </si>
  <si>
    <t>Adultos</t>
  </si>
  <si>
    <t>Niños</t>
  </si>
  <si>
    <t>SPA</t>
  </si>
  <si>
    <t>Descubierto</t>
  </si>
  <si>
    <t>Cubierto</t>
  </si>
  <si>
    <t>Climatizado:</t>
  </si>
  <si>
    <t>Dispositivo de Control de Temperatura:</t>
  </si>
  <si>
    <t xml:space="preserve">Sistema de operación: </t>
  </si>
  <si>
    <t>Recirculación (RE)</t>
  </si>
  <si>
    <t>Renovación Continua (RC)</t>
  </si>
  <si>
    <t>Desalojo Completo e Intermitente (DC)</t>
  </si>
  <si>
    <t xml:space="preserve">Perimetro (m): </t>
  </si>
  <si>
    <t xml:space="preserve">Profundidad  Maxima (m): </t>
  </si>
  <si>
    <t xml:space="preserve"> Profundidad  Media (m):</t>
  </si>
  <si>
    <t>Profundidad Mínima (m):</t>
  </si>
  <si>
    <t>Periodo de Recirculación:</t>
  </si>
  <si>
    <t>Lectura Flujometro (lpm):</t>
  </si>
  <si>
    <t>Diametro Tuberia de Succión (pulgadas):</t>
  </si>
  <si>
    <t>Tasa Maxima de Flujo de Agua (lpm):</t>
  </si>
  <si>
    <t xml:space="preserve"> Periodo de Recirculacion (horas):  = Volumen de la piscina (l) / (Velocidad de flujo o caudal (lpm)/(60min/h)): </t>
  </si>
  <si>
    <t xml:space="preserve">RESULTADO OBTENIDOS BPSEYES (Sumatoria de columnas "P" y "NO" )  </t>
  </si>
  <si>
    <t>IRAPI (%) (RE)</t>
  </si>
  <si>
    <t>0-10</t>
  </si>
  <si>
    <t xml:space="preserve">RESULTADO OBTENIDOS IRAPI (RE) (Sumatoria de columnas " obtenidos de acuerdo al calculo del IRAPI  </t>
  </si>
  <si>
    <t>IRAPI (%) (RC o DC)</t>
  </si>
  <si>
    <t>1-33,5</t>
  </si>
  <si>
    <t>33.6-53.5</t>
  </si>
  <si>
    <t>53.6-100</t>
  </si>
  <si>
    <t xml:space="preserve">RESULTADO OBTENIDOS IRAPI (RE ö DC) (Sumatoria de columnas " obtenidos de acuerdo al calculo del IRAPI  </t>
  </si>
  <si>
    <t>RC/DC: Abierta al público: Renovación Continua/Desalojo Completo.</t>
  </si>
  <si>
    <t>BPSG</t>
  </si>
  <si>
    <t>+</t>
  </si>
  <si>
    <t>BPSDYC</t>
  </si>
  <si>
    <t>0 - 26.5</t>
  </si>
  <si>
    <t>26.6 - 48.0</t>
  </si>
  <si>
    <t>48.1 - 100</t>
  </si>
  <si>
    <t>MEDIDA SANITARIA DE SEGURIDAD (Ley 9/79)</t>
  </si>
  <si>
    <t>Area que se aplico la Medida Sanitaria:</t>
  </si>
  <si>
    <t>Estanque</t>
  </si>
  <si>
    <t>Estructura Similar</t>
  </si>
  <si>
    <t>Unidades Sanitarias</t>
  </si>
  <si>
    <t>Duchas</t>
  </si>
  <si>
    <t>Lavapiés</t>
  </si>
  <si>
    <t>Lavamanos</t>
  </si>
  <si>
    <t>Cuarto de Maquinas</t>
  </si>
  <si>
    <t>Vestier</t>
  </si>
  <si>
    <t>Cuarto de Quimicos</t>
  </si>
  <si>
    <t xml:space="preserve"> Medida Sanitaria aplicada:</t>
  </si>
  <si>
    <t>Decomiso</t>
  </si>
  <si>
    <t>Congelación</t>
  </si>
  <si>
    <t>Clausura Temporal</t>
  </si>
  <si>
    <t xml:space="preserve">Suspensión de Actividad o Servicios </t>
  </si>
  <si>
    <t xml:space="preserve">Observaciones:  </t>
  </si>
  <si>
    <t>Items del Plan de Mejora:</t>
  </si>
  <si>
    <t>Requerimiento incumplido</t>
  </si>
  <si>
    <t>Acción de Mejora</t>
  </si>
  <si>
    <t>Fecha de Cumplimiento</t>
  </si>
  <si>
    <t xml:space="preserve">De conformidad con lo establecido en la legislación sanitaria vigente, especialmente la leyes 09 de 1979 y 1209 de 2008 y sus decretos reglamentarios, para el cumplimiento de los anteriores requerimientos se concede un plazo de:
 ___________ días, contados a partir del día ___________ , del mes del _____________________ de ___________,que vence el día_______,  del mes________________________ de  _________________. </t>
  </si>
  <si>
    <t>OBSERVACIONES POR EL FUNCIONARIO QUE REALIZAN LA VISITA</t>
  </si>
  <si>
    <t>Riesgo Electrico</t>
  </si>
  <si>
    <t>Potencial de Hidrogeno (pH) fuera de rango permisible</t>
  </si>
  <si>
    <t>Presencia de Materia Fecal</t>
  </si>
  <si>
    <t>Riesgo de Altura</t>
  </si>
  <si>
    <t>Sistema de Tratamiento inoperante</t>
  </si>
  <si>
    <t>Material flotante Presente</t>
  </si>
  <si>
    <t>Riesgo Constructivo</t>
  </si>
  <si>
    <t>Hongos en paredes o pisos</t>
  </si>
  <si>
    <t>Pelicula Visible de Grasas y Aceites</t>
  </si>
  <si>
    <t>Color del Agua No Aceptable</t>
  </si>
  <si>
    <t>Uso de Agua Contaminada</t>
  </si>
  <si>
    <t>FUNCIONARIO DE LA AUTORIDAD SANITARIA
FIRMA:</t>
  </si>
  <si>
    <t>POR PARTE DEL ESTABLECIMIENTO QUE ATIEDE LA VISITA
FIRMA:</t>
  </si>
  <si>
    <t>NOMBRE:</t>
  </si>
  <si>
    <t>CEDULA:</t>
  </si>
  <si>
    <t>CARGO:</t>
  </si>
  <si>
    <t xml:space="preserve">N° de análisis realizados en el periodo: </t>
  </si>
  <si>
    <t>1. BUENAS PRÁCTICAS SANITARIAS GENERALES DE LA INSTALACION ACUATICA O ESTRUCTURA SIMILAR - BPSG-.</t>
  </si>
  <si>
    <t>PRIMERA PARTE - DATOS  Y BUENAS PRACTICAS SANITARIAS GENERALES DE LA INSTALACION ACUATICA O ESTRUCTURA SIMILAR</t>
  </si>
  <si>
    <t xml:space="preserve">CALIFICACION </t>
  </si>
  <si>
    <t>Piscinas de Aterrizaje</t>
  </si>
  <si>
    <t>Piscinas de Olas</t>
  </si>
  <si>
    <t>Rios Rápidos</t>
  </si>
  <si>
    <t>Rios Lentos</t>
  </si>
  <si>
    <t>Especial (Terapeuticas, Termales, etc)</t>
  </si>
  <si>
    <t>Estructura Similar(ES)</t>
  </si>
  <si>
    <t>INFORMACIÓN ESPECIFICA POR INSTALACION ACUATICA O ESTRUCTURA SIMILAR</t>
  </si>
  <si>
    <t>Agua propia tratada en la Instalación Acuática</t>
  </si>
  <si>
    <t>SEGUNDA PARTE - DATOS DE LA INSTALACION ACUATICA O ESTRUCTURA SIMILAR</t>
  </si>
  <si>
    <t>Clase de Inslalación Acuática</t>
  </si>
  <si>
    <t xml:space="preserve">Estructura: </t>
  </si>
  <si>
    <t xml:space="preserve">Medidas: </t>
  </si>
  <si>
    <t xml:space="preserve">Nombre de la Instalación  Acuatica ó Estructura Similar: </t>
  </si>
  <si>
    <t xml:space="preserve">Piscina de nado o recreo </t>
  </si>
  <si>
    <t>Hora inicial (hh:mm a.m ó p.m):_______________________________</t>
  </si>
  <si>
    <t xml:space="preserve">Hora final: (hh:mm a.m ó p.m): :____________________________________ </t>
  </si>
  <si>
    <t>Atraciones  Acuáticas Interactivas</t>
  </si>
  <si>
    <t>Rocio</t>
  </si>
  <si>
    <t>Salpicado</t>
  </si>
  <si>
    <t>Cascadas</t>
  </si>
  <si>
    <t xml:space="preserve">Flujo </t>
  </si>
  <si>
    <t>Jacuzzi</t>
  </si>
  <si>
    <t xml:space="preserve">Otro </t>
  </si>
  <si>
    <t>Tipos de Estructura Similares</t>
  </si>
  <si>
    <t>UC</t>
  </si>
  <si>
    <t xml:space="preserve">TERCERA PARTE - CONCEPTO SANITARIO DE LA ISNTALACION ACUATICA O ESTRUCTURA SIMILAR </t>
  </si>
  <si>
    <t>Riesgo Químico</t>
  </si>
  <si>
    <t>Canaleta sin rejilla</t>
  </si>
  <si>
    <t>Sin Barrera de Control de Acceso</t>
  </si>
  <si>
    <t>Piso no Antideslizantes</t>
  </si>
  <si>
    <t>Sin Sistema de Liberación de Vacio</t>
  </si>
  <si>
    <t>Sin equipos de salvamenteo</t>
  </si>
  <si>
    <t>Riesgo por atrapamiento</t>
  </si>
  <si>
    <t xml:space="preserve">Caracteristicas: </t>
  </si>
  <si>
    <t>Atraciones Interactivas</t>
  </si>
  <si>
    <t>Chorros de Agua</t>
  </si>
  <si>
    <t>Tipo de Instalacion Acuatica</t>
  </si>
  <si>
    <t xml:space="preserve">Piscinas de Buceo
</t>
  </si>
  <si>
    <t xml:space="preserve">Juegos Interactivos
</t>
  </si>
  <si>
    <t xml:space="preserve">Ríos Lentos
</t>
  </si>
  <si>
    <t xml:space="preserve">Piscinas de Aterrizaje
</t>
  </si>
  <si>
    <t xml:space="preserve">Piscinas de Niños
</t>
  </si>
  <si>
    <t xml:space="preserve">Piscinas de Olas
</t>
  </si>
  <si>
    <t xml:space="preserve">Otras piscinas 
</t>
  </si>
  <si>
    <t>Spa, Terapia y piscinas de ejercicios</t>
  </si>
  <si>
    <t>Todos</t>
  </si>
  <si>
    <t xml:space="preserve">≤0.5 </t>
  </si>
  <si>
    <t>OBSERVACIONES O MANIFESTACIONES POR PARTE DEL PERSONAL DE LA INSTALACION ACUATICA O ESTRUCTURA SIMILAR</t>
  </si>
  <si>
    <t>Sumatoria</t>
  </si>
  <si>
    <t>RANGO PUNTAJE</t>
  </si>
  <si>
    <t>Sumatorio</t>
  </si>
  <si>
    <t>2. BUENAS PRÁCTICAS SANITARIAS EN DOCUMENTOS Y COMUNICACION - BPSDYC -</t>
  </si>
  <si>
    <t>3. BUENAS PRÁCTICAS SANITARIAS EN LA INSTALACIÓN ACUATICA Y ESTRUCTURAS SIMILARES- BPSIAYES -</t>
  </si>
  <si>
    <t>4. INDICE DE RIESGO DEL AGUA DE LA INSTALACION ACUATICA O ESTRUCTURA SIMILAR DE RECIRCULACION-IRAPI (RE)-</t>
  </si>
  <si>
    <t>5. INDICE DE RIESGO DEL AGUA DE LA INSTALACION ACUATICA DE RENOVACION CONTINUA O DESALOJO COMPLETO -IRAPI (RC o DC)-</t>
  </si>
  <si>
    <t>BPSIAYES</t>
  </si>
  <si>
    <t>Puntaje =</t>
  </si>
  <si>
    <t>=</t>
  </si>
  <si>
    <t xml:space="preserve">PARA CONSTANCIA; PREVIA LECTURA Y RATIFICACIÓN DEL CONTENIDO DE LA PRESENTE ACTA, FIRMAN LOS FUNCIONARIOS QUE INTERVINIERON EN LA VISITA Y PERSONAL QUE LA ATIENDE POR PARTE DEL ESTABLECIMIENTO. </t>
  </si>
  <si>
    <t>¿Cual?</t>
  </si>
  <si>
    <t>Otros. ¿Cuales?:</t>
  </si>
  <si>
    <t>Periodo de Recirculación Máximo (horas)</t>
  </si>
  <si>
    <t xml:space="preserve">≤ 2 
</t>
  </si>
  <si>
    <t xml:space="preserve">≤ 0.5 
</t>
  </si>
  <si>
    <t xml:space="preserve">≤ 1 
</t>
  </si>
  <si>
    <t xml:space="preserve"> ≤ 6 </t>
  </si>
  <si>
    <t xml:space="preserve">22 - 34  
</t>
  </si>
  <si>
    <t xml:space="preserve">22 - 34
</t>
  </si>
  <si>
    <t xml:space="preserve">22 - 34 </t>
  </si>
  <si>
    <t xml:space="preserve">34 - 40 </t>
  </si>
  <si>
    <t xml:space="preserve">&gt;  9.46 
</t>
  </si>
  <si>
    <t xml:space="preserve">&gt;  1.7
</t>
  </si>
  <si>
    <t xml:space="preserve">&lt; ó =  1.7 
</t>
  </si>
  <si>
    <t>Periodo Recirculacion  Máximo (horas)</t>
  </si>
  <si>
    <t xml:space="preserve">≤ 4 
</t>
  </si>
  <si>
    <t xml:space="preserve">≤ 2
</t>
  </si>
  <si>
    <t>10.1-35</t>
  </si>
  <si>
    <t>35.1-75</t>
  </si>
  <si>
    <t>75.1-100</t>
  </si>
  <si>
    <t>0.5</t>
  </si>
  <si>
    <t>Residual Mínimo desinfectante por fuera del rango permisible</t>
  </si>
  <si>
    <t>Menores de 12 años sin la supervisión de adulto responsable</t>
  </si>
  <si>
    <t>Ausencia de Salvavidas y/o equipos de salvataje</t>
  </si>
  <si>
    <t>Fondo del Estanque No Visible</t>
  </si>
  <si>
    <t>0.25</t>
  </si>
  <si>
    <t xml:space="preserve">≤ 1
</t>
  </si>
  <si>
    <t>Temperatura
(°C)</t>
  </si>
  <si>
    <t>Biopelicula en paredes y pisos</t>
  </si>
  <si>
    <t>Clase Inspección Sanitaria:</t>
  </si>
  <si>
    <t>¿Cuál?: ______________________</t>
  </si>
  <si>
    <t xml:space="preserve">
Periodo de recirculación maximo: seis (6 ) horas o menos para las Instalaciones Acuáticas o Estructuras Similares (Art. 11 y 13 Ley 1209 de 2008).  Para los Spa el periodo recirculacion máximo treinta (30) minutos y se calculará basándose únicamente en la velocidad de flujo a través de la filtración.  Para las Instalaciones Acuaticas o  Estructuras Similares de Renovación Continua y de Uso Especial se deberá tener una entrada de agua que garantice la renovación total del volumen cada seis horas. </t>
  </si>
  <si>
    <t>TIPO DE CONCEPTO</t>
  </si>
  <si>
    <t>SE EMITE CONCEPTO SANITARIO</t>
  </si>
  <si>
    <t>¿Aplico medida sanitaria de seguridad?</t>
  </si>
  <si>
    <t>Otros, ¿Cual?</t>
  </si>
  <si>
    <t xml:space="preserve">¿Se debe presentar plan de mejoramiento del Establecimiento? </t>
  </si>
  <si>
    <t xml:space="preserve">¿Cuál?: </t>
  </si>
  <si>
    <t>Uso de productos  químocs no aprobados</t>
  </si>
  <si>
    <t>Sin Boton Parada de Emergencia</t>
  </si>
  <si>
    <t>Otro (s)</t>
  </si>
  <si>
    <t>Carga
(m3/bañista)</t>
  </si>
  <si>
    <t>Obstaculo en Zona de Tránsito Perimetral y Corredores</t>
  </si>
  <si>
    <t>Sin Cubierta Antiatrapamiento</t>
  </si>
  <si>
    <t xml:space="preserve">Sin Alarma de Agua </t>
  </si>
  <si>
    <t>Ausencia total o inapropiada de la profunidad</t>
  </si>
  <si>
    <t>Cloro Combinado por encima del valor permitido</t>
  </si>
  <si>
    <t>Temperatura del agua superior a los 40° C</t>
  </si>
  <si>
    <t>Código: FO-VC-119</t>
  </si>
  <si>
    <t>Versión: 01</t>
  </si>
  <si>
    <t xml:space="preserve">Fecha de aprobación:
07/05/2020 </t>
  </si>
  <si>
    <r>
      <t xml:space="preserve">1.1. </t>
    </r>
    <r>
      <rPr>
        <sz val="11"/>
        <rFont val="Arial"/>
        <family val="2"/>
      </rPr>
      <t xml:space="preserve">Se tienen reactivos, equipos y elementos para realizar los análisis rutinarios </t>
    </r>
    <r>
      <rPr>
        <i/>
        <sz val="11"/>
        <rFont val="Arial"/>
        <family val="2"/>
      </rPr>
      <t>in situ</t>
    </r>
    <r>
      <rPr>
        <sz val="11"/>
        <rFont val="Arial"/>
        <family val="2"/>
      </rPr>
      <t xml:space="preserve"> de los parámetros fisicoquímicos del agua . Los reactivos están etiquetados según normatividad sanitaria (fechas de vencimiento vigente e información de composición química, etc.), de acuerdo con el equipo utilizado.Los equipos están en buen estado y funcionando adecuadamente de acuerdo con las verificaciones o calibraciones realizadas según sea el caso  </t>
    </r>
    <r>
      <rPr>
        <b/>
        <sz val="11"/>
        <rFont val="Arial"/>
        <family val="2"/>
      </rPr>
      <t xml:space="preserve">Para las Instalaciones Acuaticas o Estructuras Similares de Renovación Continua o Desalojo Completo solo se requiere el análisis del Potencial de Hidrogeno (pH).
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(Art. 11 Ley 1209 de 2008, Art.  2.8.7.1.2.3   Decreto  Unico Reglamentario 780 de 2016, Art. 7° Ley 55 de 1993)</t>
    </r>
  </si>
  <si>
    <r>
      <t xml:space="preserve">1.2 </t>
    </r>
    <r>
      <rPr>
        <sz val="11"/>
        <rFont val="Arial"/>
        <family val="2"/>
      </rPr>
      <t xml:space="preserve"> Los productos, insumos y sustancias químicas utilizados para el tratamiento del agua, cuenta con las hojas de seguridad ubicadas en un lugar visible y de fácil acceso. 
</t>
    </r>
    <r>
      <rPr>
        <i/>
        <sz val="11"/>
        <rFont val="Arial"/>
        <family val="2"/>
      </rPr>
      <t>(Ley 9 de 1979; Res. 2400/79; Res. 1016 de 1989; Recomendación 177 OIT, 1990; numeral 14, Art. 27 de la Ley 55 de 1993; NTC 4435/10; Dec.1609/2002;  NTC 4532(10; NTC 4595/15;  Ley 1335 de 2009)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No Aplica” para las Instalaciones Acuáticas y Estructuras Simiilares  de Renovación Continua.</t>
    </r>
  </si>
  <si>
    <r>
      <t xml:space="preserve">UC: </t>
    </r>
    <r>
      <rPr>
        <sz val="11"/>
        <rFont val="Arial"/>
        <family val="2"/>
      </rPr>
      <t>Uso Colectivo</t>
    </r>
    <r>
      <rPr>
        <b/>
        <sz val="11"/>
        <rFont val="Arial"/>
        <family val="2"/>
      </rPr>
      <t xml:space="preserve"> </t>
    </r>
  </si>
  <si>
    <r>
      <t xml:space="preserve">PR: </t>
    </r>
    <r>
      <rPr>
        <sz val="11"/>
        <rFont val="Arial"/>
        <family val="2"/>
      </rPr>
      <t xml:space="preserve">Privada Unihabitacional </t>
    </r>
  </si>
  <si>
    <r>
      <rPr>
        <b/>
        <sz val="11"/>
        <rFont val="Arial"/>
        <family val="2"/>
      </rPr>
      <t xml:space="preserve">2.1. </t>
    </r>
    <r>
      <rPr>
        <sz val="11"/>
        <rFont val="Arial"/>
        <family val="2"/>
      </rPr>
      <t xml:space="preserve">Se tiene(n) Instructivo(s) para el tratamiento del agua contenida en la(s) Instalacion(es) Acuatica(s) o Estructura(s) Similar(es) que permita(n) mantener permanentemente el agua limpia y sana. 
</t>
    </r>
    <r>
      <rPr>
        <i/>
        <sz val="11"/>
        <rFont val="Arial"/>
        <family val="2"/>
      </rPr>
      <t>(Art. 2.8.7.1.2.6 Dec. 0780 de 2016)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"</t>
    </r>
    <r>
      <rPr>
        <b/>
        <i/>
        <sz val="11"/>
        <rFont val="Arial"/>
        <family val="2"/>
      </rPr>
      <t xml:space="preserve">No Aplica” para las Instalaciones Acuáticas de Renovación Continua y Desalojo Completo. </t>
    </r>
  </si>
  <si>
    <r>
      <rPr>
        <b/>
        <sz val="11"/>
        <rFont val="Arial"/>
        <family val="2"/>
      </rPr>
      <t>2.2.</t>
    </r>
    <r>
      <rPr>
        <sz val="11"/>
        <rFont val="Arial"/>
        <family val="2"/>
      </rPr>
      <t xml:space="preserve"> Se tiene el (los) programa(s) de inspección, limpieza y mantenimiento de los equipos del (los) sistema(s) de tratamiento de agua, esta documentado e incluye evaluación y control.
</t>
    </r>
    <r>
      <rPr>
        <i/>
        <sz val="11"/>
        <rFont val="Arial"/>
        <family val="2"/>
      </rPr>
      <t xml:space="preserve">(Art. 230 Ley 09 de 1979, Art. 2.8.7.1.2.6 Dec. 0780 de 2016). 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"No Aplica” para las Instalaciones Acuáticas de Renovación Continua y Desalojo Completo.</t>
    </r>
  </si>
  <si>
    <r>
      <rPr>
        <b/>
        <sz val="11"/>
        <rFont val="Arial"/>
        <family val="2"/>
      </rPr>
      <t xml:space="preserve">2.3. </t>
    </r>
    <r>
      <rPr>
        <sz val="11"/>
        <rFont val="Arial"/>
        <family val="2"/>
      </rPr>
      <t>Se cuenta con manual e  instructivos de operación del sistema de tratamiento propio de cada Instalación Acuatica o Estructura Similar. 
(</t>
    </r>
    <r>
      <rPr>
        <i/>
        <sz val="11"/>
        <rFont val="Arial"/>
        <family val="2"/>
      </rPr>
      <t>Art. 2.8.7.1.2.6 Dec. 0780 de 2016.)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No Aplica” para las Instalaciones Acuáticas de Renovación Continua y Desalojo Completo.</t>
    </r>
  </si>
  <si>
    <r>
      <rPr>
        <b/>
        <sz val="11"/>
        <rFont val="Arial"/>
        <family val="2"/>
      </rPr>
      <t>2.4.</t>
    </r>
    <r>
      <rPr>
        <sz val="11"/>
        <rFont val="Arial"/>
        <family val="2"/>
      </rPr>
      <t xml:space="preserve"> Se cuenta con un manual e instructivos para la recolección de las muestras de agua contenida en la Instalación Acuatica o Estructura Similar y  de las muestras en superficie.   
</t>
    </r>
    <r>
      <rPr>
        <i/>
        <sz val="11"/>
        <rFont val="Arial"/>
        <family val="2"/>
      </rPr>
      <t>(numeral 4, Art. 7 Dec.1575 de 2007)</t>
    </r>
  </si>
  <si>
    <r>
      <t>Area (m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):</t>
    </r>
  </si>
  <si>
    <r>
      <t>Volumen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):</t>
    </r>
  </si>
  <si>
    <r>
      <t xml:space="preserve">
___________   </t>
    </r>
    <r>
      <rPr>
        <sz val="11"/>
        <color rgb="FFFF0000"/>
        <rFont val="Arial"/>
        <family val="2"/>
      </rPr>
      <t xml:space="preserve"> :</t>
    </r>
    <r>
      <rPr>
        <sz val="11"/>
        <rFont val="Arial"/>
        <family val="2"/>
      </rPr>
      <t xml:space="preserve"> 
: (                 ): : (                            )
 (                            )                    
Nota: </t>
    </r>
    <r>
      <rPr>
        <sz val="11"/>
        <color rgb="FFFF0000"/>
        <rFont val="Arial"/>
        <family val="2"/>
      </rPr>
      <t>Revisar unidades</t>
    </r>
  </si>
  <si>
    <r>
      <t xml:space="preserve">Parametros del agua medidos </t>
    </r>
    <r>
      <rPr>
        <i/>
        <sz val="11"/>
        <rFont val="Arial"/>
        <family val="2"/>
      </rPr>
      <t>in situ</t>
    </r>
    <r>
      <rPr>
        <sz val="11"/>
        <rFont val="Arial"/>
        <family val="2"/>
      </rPr>
      <t xml:space="preserve"> por la Autoridad Sanitaria al momento de la visita:</t>
    </r>
  </si>
  <si>
    <r>
      <rPr>
        <b/>
        <sz val="11"/>
        <rFont val="Arial"/>
        <family val="2"/>
      </rPr>
      <t>pH:</t>
    </r>
    <r>
      <rPr>
        <sz val="11"/>
        <rFont val="Arial"/>
        <family val="2"/>
      </rPr>
      <t xml:space="preserve"> 7 - 7.5</t>
    </r>
  </si>
  <si>
    <r>
      <rPr>
        <b/>
        <sz val="11"/>
        <rFont val="Arial"/>
        <family val="2"/>
      </rPr>
      <t>Temperatur</t>
    </r>
    <r>
      <rPr>
        <sz val="11"/>
        <rFont val="Arial"/>
        <family val="2"/>
      </rPr>
      <t>a: &lt; 40 °C</t>
    </r>
  </si>
  <si>
    <r>
      <rPr>
        <b/>
        <sz val="11"/>
        <rFont val="Arial"/>
        <family val="2"/>
      </rPr>
      <t>Cloro Lavapies:</t>
    </r>
    <r>
      <rPr>
        <sz val="11"/>
        <rFont val="Arial"/>
        <family val="2"/>
      </rPr>
      <t xml:space="preserve"> &gt; 30 mg/L </t>
    </r>
  </si>
  <si>
    <r>
      <rPr>
        <b/>
        <sz val="11"/>
        <rFont val="Arial"/>
        <family val="2"/>
      </rPr>
      <t>Cloro Total:</t>
    </r>
    <r>
      <rPr>
        <sz val="11"/>
        <rFont val="Arial"/>
        <family val="2"/>
      </rPr>
      <t xml:space="preserve"> mg/L</t>
    </r>
  </si>
  <si>
    <r>
      <rPr>
        <b/>
        <sz val="11"/>
        <rFont val="Arial"/>
        <family val="2"/>
      </rPr>
      <t>Cloro Residual Libre</t>
    </r>
    <r>
      <rPr>
        <sz val="11"/>
        <rFont val="Arial"/>
        <family val="2"/>
      </rPr>
      <t>: 2 - 4 mg /L</t>
    </r>
  </si>
  <si>
    <r>
      <rPr>
        <b/>
        <sz val="11"/>
        <rFont val="Arial"/>
        <family val="2"/>
      </rPr>
      <t>Cloro Combindado</t>
    </r>
    <r>
      <rPr>
        <sz val="11"/>
        <rFont val="Arial"/>
        <family val="2"/>
      </rPr>
      <t>: &lt; 0,2 mg/L</t>
    </r>
  </si>
  <si>
    <r>
      <rPr>
        <b/>
        <sz val="11"/>
        <rFont val="Arial"/>
        <family val="2"/>
      </rPr>
      <t>Potencial Redox (ORP)</t>
    </r>
    <r>
      <rPr>
        <sz val="11"/>
        <rFont val="Arial"/>
        <family val="2"/>
      </rPr>
      <t>:  ≥ 650 mV</t>
    </r>
  </si>
  <si>
    <r>
      <rPr>
        <b/>
        <sz val="11"/>
        <rFont val="Arial"/>
        <family val="2"/>
      </rPr>
      <t xml:space="preserve">IRAPIAS:  </t>
    </r>
    <r>
      <rPr>
        <sz val="11"/>
        <rFont val="Arial"/>
        <family val="2"/>
      </rPr>
      <t>Promedio anual de los análisis realizados por la Autoridad Sanitaria</t>
    </r>
  </si>
  <si>
    <r>
      <rPr>
        <b/>
        <sz val="11"/>
        <rFont val="Arial"/>
        <family val="2"/>
      </rPr>
      <t xml:space="preserve">IRAPIRP: </t>
    </r>
    <r>
      <rPr>
        <sz val="11"/>
        <rFont val="Arial"/>
        <family val="2"/>
      </rPr>
      <t>Promedio anual análisis realizados por el Responsable  
____________________________________________________</t>
    </r>
  </si>
  <si>
    <r>
      <t>IRAPI</t>
    </r>
    <r>
      <rPr>
        <b/>
        <sz val="11"/>
        <color theme="1"/>
        <rFont val="Arial"/>
        <family val="2"/>
      </rPr>
      <t>AS</t>
    </r>
    <r>
      <rPr>
        <sz val="11"/>
        <color theme="1"/>
        <rFont val="Arial"/>
        <family val="2"/>
      </rPr>
      <t xml:space="preserve">: </t>
    </r>
  </si>
  <si>
    <t xml:space="preserve">IRAPIRP: </t>
  </si>
  <si>
    <r>
      <rPr>
        <b/>
        <sz val="11"/>
        <color theme="1"/>
        <rFont val="Arial"/>
        <family val="2"/>
      </rPr>
      <t xml:space="preserve">
IRAPI: </t>
    </r>
    <r>
      <rPr>
        <sz val="11"/>
        <color theme="1"/>
        <rFont val="Arial"/>
        <family val="2"/>
      </rPr>
      <t xml:space="preserve">Indice de Riesgo del Agua contenida en la Instalación Acuática o Estructura Similar.
</t>
    </r>
    <r>
      <rPr>
        <b/>
        <sz val="11"/>
        <color theme="1"/>
        <rFont val="Arial"/>
        <family val="2"/>
      </rPr>
      <t>IRAPIAS:</t>
    </r>
    <r>
      <rPr>
        <sz val="11"/>
        <color theme="1"/>
        <rFont val="Arial"/>
        <family val="2"/>
      </rPr>
      <t xml:space="preserve"> Promedio anual de los análisis realizados por la Autoridad Sanitaria:  Se suman los resultados del porcentaje (%) del IRAPI realizados al agua  contenida en la Instalación Acuática o Estructura Similar realizado por la Autoridad Sanitaria durante los ultimos doce (12) meses anterior a la visita de inspección y se divide por el numero total de muestras realizadas en el mismo periodo.
</t>
    </r>
    <r>
      <rPr>
        <b/>
        <sz val="11"/>
        <color theme="1"/>
        <rFont val="Arial"/>
        <family val="2"/>
      </rPr>
      <t xml:space="preserve">
IRAPIRP:</t>
    </r>
    <r>
      <rPr>
        <sz val="11"/>
        <color theme="1"/>
        <rFont val="Arial"/>
        <family val="2"/>
      </rPr>
      <t xml:space="preserve"> Promedio anual de los análisis realizados por el Responsable de la Instalación Acuática o Estructura Similar:  Se suman los resultados del porcentaje (%)  del  IRAPI realizados al agua  contenida en la Instalación Acuática o Estructura Similarrealizado por el Responsable durante los últimos doce (12) meses anterior a la visita de inspección y se divide por el número total de muestras realizadas en el mismo periodo.
</t>
    </r>
  </si>
  <si>
    <r>
      <rPr>
        <b/>
        <sz val="11"/>
        <rFont val="Arial"/>
        <family val="2"/>
      </rPr>
      <t>3.1.</t>
    </r>
    <r>
      <rPr>
        <sz val="11"/>
        <rFont val="Arial"/>
        <family val="2"/>
      </rPr>
      <t xml:space="preserve"> Se realiza control de la calidad física, química y microbiológica del agua contenida en la Instalación Acuática y en la Estructura Similar con un laboratorio autorizado por el Ministerio de Salud y Protección Social o acreditado por el Organismo Nacional de Acreditación,  que permita mantener permanentemente el agua limpia y sana con la frecuencia establecida por la regulación sanitaria  para las Instalaciones Acuáticas y Estructuras Similares de Recirculación  o se realiza control de la calidad física, química y microbiológica de la fuente que abastece la Instalación Acuática o la Estructuras Similar de Uso Especial,  Renovación Continua o  de Desalojo Completo y se ajusta a lo establecido en los artículos 2.2.3.3.9.7 y 2.2.3.3.9.8   del  Decreto Único Reglamentario 1076 de 2015 sobre usos del agua para fines recreativos mediante contacto primario. 
</t>
    </r>
    <r>
      <rPr>
        <i/>
        <sz val="11"/>
        <rFont val="Arial"/>
        <family val="2"/>
      </rPr>
      <t xml:space="preserve">(Art. 11 Ley 1209 de 2008; Art.s. 2.2.3.3.9.7 y 2.2.3.3.9.8   del  Decreto Unico Reglamentario 1076 de 2015;numeral 2 Art. 2.8.7.1.2.4  del Dec. 0780 de 2016) </t>
    </r>
  </si>
  <si>
    <r>
      <rPr>
        <b/>
        <sz val="11"/>
        <rFont val="Arial"/>
        <family val="2"/>
      </rPr>
      <t xml:space="preserve">3.2. </t>
    </r>
    <r>
      <rPr>
        <sz val="11"/>
        <rFont val="Arial"/>
        <family val="2"/>
      </rPr>
      <t xml:space="preserve">Se realiza análisis de las  características fisicoquímicas </t>
    </r>
    <r>
      <rPr>
        <i/>
        <sz val="11"/>
        <rFont val="Arial"/>
        <family val="2"/>
      </rPr>
      <t>in situ</t>
    </r>
    <r>
      <rPr>
        <sz val="11"/>
        <rFont val="Arial"/>
        <family val="2"/>
      </rPr>
      <t xml:space="preserve"> o las  realiza un laboratorio autorizado autorizado por el Ministerio de Salud y Proteccion Social o acreditado por el Organismo Nacional de Acreditaciónl contratado por el propietario </t>
    </r>
    <r>
      <rPr>
        <b/>
        <sz val="11"/>
        <rFont val="Arial"/>
        <family val="2"/>
      </rPr>
      <t>. Para las Instalaciones Acuaticas o Estructuras Similares de Renovación Continua o Desalojo Completo solo se requiere el análisis del Potencial de Hidrogeno (pH)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(Art 229 Ley 9 de 1979; Art. 2.8.7.1.2.6  del Dec. 0780 de 2016)</t>
    </r>
    <r>
      <rPr>
        <b/>
        <sz val="11"/>
        <rFont val="Arial"/>
        <family val="2"/>
      </rPr>
      <t xml:space="preserve">  </t>
    </r>
  </si>
  <si>
    <r>
      <rPr>
        <b/>
        <sz val="11"/>
        <rFont val="Arial"/>
        <family val="2"/>
      </rPr>
      <t>3.3.</t>
    </r>
    <r>
      <rPr>
        <sz val="11"/>
        <rFont val="Arial"/>
        <family val="2"/>
      </rPr>
      <t xml:space="preserve"> Se realiza el cálculo semanal del Índice de Langelier - ISL- y mensual del Índice del Riesgo de la Instalación Acuatica o Estructura Similar -IRAPI- . 
</t>
    </r>
    <r>
      <rPr>
        <i/>
        <sz val="11"/>
        <rFont val="Arial"/>
        <family val="2"/>
      </rPr>
      <t>(Art. 2.8.7.1.2.3  Decreto  Unico Reglamentario 780 de 2016)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El ISL no aplica para las Instalaciones Acuáticas de Renovación Continua o Desalojo Completo.</t>
    </r>
  </si>
  <si>
    <r>
      <rPr>
        <b/>
        <sz val="11"/>
        <rFont val="Arial"/>
        <family val="2"/>
      </rPr>
      <t xml:space="preserve">3.4. </t>
    </r>
    <r>
      <rPr>
        <sz val="11"/>
        <rFont val="Arial"/>
        <family val="2"/>
      </rPr>
      <t xml:space="preserve"> Los revestimientos de la Instalación Acuatica o Estructura Similar (pisos y paredes, bordes, rompeolas y corredores)  están libre de biopelicula o acumulación de suciedad. Incluye deterioro
</t>
    </r>
    <r>
      <rPr>
        <i/>
        <sz val="11"/>
        <rFont val="Arial"/>
        <family val="2"/>
      </rPr>
      <t>(Art. 207, Ley 9 de 1979)</t>
    </r>
  </si>
  <si>
    <r>
      <rPr>
        <b/>
        <sz val="11"/>
        <rFont val="Arial"/>
        <family val="2"/>
      </rPr>
      <t xml:space="preserve">3.5. </t>
    </r>
    <r>
      <rPr>
        <sz val="11"/>
        <rFont val="Arial"/>
        <family val="2"/>
      </rPr>
      <t xml:space="preserve">Se tiene planta de depuracion o tratamiento con equipos e instrumentos funcionando en forma adecuada (vacuómetro, flujometro, manómetro, etc.)  para filtración y recirculación acorde con el volumen de agua a tratar.
</t>
    </r>
    <r>
      <rPr>
        <i/>
        <sz val="11"/>
        <rFont val="Arial"/>
        <family val="2"/>
      </rPr>
      <t xml:space="preserve">(Art. 229 Ley 09 de 1979, Art. 10  Ley 1209 de 2008). 
</t>
    </r>
    <r>
      <rPr>
        <b/>
        <i/>
        <sz val="11"/>
        <rFont val="Arial"/>
        <family val="2"/>
      </rPr>
      <t>No Aplica (NA)   Instalación Acuática  o Estructuras Similares de Renovación Continua o Desalojo Completo.</t>
    </r>
  </si>
  <si>
    <r>
      <rPr>
        <b/>
        <sz val="11"/>
        <rFont val="Arial"/>
        <family val="2"/>
      </rPr>
      <t xml:space="preserve">3.6. </t>
    </r>
    <r>
      <rPr>
        <sz val="11"/>
        <rFont val="Arial"/>
        <family val="2"/>
      </rPr>
      <t xml:space="preserve">El Cálculo del periodo de recirculación cumple de acuerdo al tipo de piscinas y sistema de recirculación.
</t>
    </r>
    <r>
      <rPr>
        <i/>
        <sz val="11"/>
        <rFont val="Arial"/>
        <family val="2"/>
      </rPr>
      <t>(Art. 11 y 13 Ley 1209 de 2008).</t>
    </r>
    <r>
      <rPr>
        <i/>
        <sz val="14"/>
        <rFont val="Arial"/>
        <family val="2"/>
      </rPr>
      <t/>
    </r>
  </si>
  <si>
    <r>
      <rPr>
        <b/>
        <sz val="11"/>
        <rFont val="Arial"/>
        <family val="2"/>
      </rPr>
      <t>3.7.</t>
    </r>
    <r>
      <rPr>
        <sz val="11"/>
        <rFont val="Arial"/>
        <family val="2"/>
      </rPr>
      <t xml:space="preserve"> El cuarto de máquinas es exclusivo con una área mínima de 2 metros por 2 metros, altura mínima de 2 metros y un área adicional para circulación del personal,  tiene iluminación y ventilación adecuada a su uso, su acceso es fácil y seguro, libre de humedades y sus superficies garantiza procesos de limpieza y facil drenaje.  
</t>
    </r>
    <r>
      <rPr>
        <i/>
        <sz val="11"/>
        <rFont val="Arial"/>
        <family val="2"/>
      </rPr>
      <t xml:space="preserve">(Art. 196 Ley 09 de 1979; Art 13, Res. 2400 de 1979).
</t>
    </r>
    <r>
      <rPr>
        <b/>
        <i/>
        <sz val="11"/>
        <rFont val="Arial"/>
        <family val="2"/>
      </rPr>
      <t>No Aplica (NA)   Instalación Acuática y Estructura  Similars de Renovación Continua o Desalojo Completo.</t>
    </r>
  </si>
  <si>
    <r>
      <rPr>
        <b/>
        <sz val="11"/>
        <rFont val="Arial"/>
        <family val="2"/>
      </rPr>
      <t>3.8.</t>
    </r>
    <r>
      <rPr>
        <sz val="11"/>
        <rFont val="Arial"/>
        <family val="2"/>
      </rPr>
      <t xml:space="preserve"> El sistema de dosificación del desinfectante funciona cuando el estanque de piscina se encuentra prestando servicio al público. 
</t>
    </r>
    <r>
      <rPr>
        <i/>
        <sz val="11"/>
        <rFont val="Arial"/>
        <family val="2"/>
      </rPr>
      <t xml:space="preserve">
Art. 229 Ley 09 de 1979; Arts 10 y 11, Ley 1209 de 2008
</t>
    </r>
    <r>
      <rPr>
        <b/>
        <i/>
        <sz val="11"/>
        <rFont val="Arial"/>
        <family val="2"/>
      </rPr>
      <t>No Aplica (NA)   Instalación Acuática  y Estructura de Renovación Continua o Desalojo Completo.</t>
    </r>
  </si>
  <si>
    <r>
      <rPr>
        <b/>
        <sz val="11"/>
        <rFont val="Arial"/>
        <family val="2"/>
      </rPr>
      <t xml:space="preserve">3.9. </t>
    </r>
    <r>
      <rPr>
        <sz val="11"/>
        <rFont val="Arial"/>
        <family val="2"/>
      </rPr>
      <t>Se tiene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Reglamento de Uso de la Instalación Acuática y Estructura Similar publicado en lugares visibles para los bañistas y está ajustado a lo dispuesto por la Autoridad Sanitaria Departamental o Municipal.
</t>
    </r>
    <r>
      <rPr>
        <i/>
        <sz val="11"/>
        <rFont val="Arial"/>
        <family val="2"/>
      </rPr>
      <t>(Art. 2298Ley 09 de 1979; n Arts 11 y 12 Ley 1209 de 2008,  numeral 1, articulo 2.78.7.1.3.2 Decreto 780 de 2016)</t>
    </r>
  </si>
  <si>
    <r>
      <rPr>
        <b/>
        <sz val="11"/>
        <rFont val="Arial"/>
        <family val="2"/>
      </rPr>
      <t>4.1.</t>
    </r>
    <r>
      <rPr>
        <sz val="11"/>
        <rFont val="Arial"/>
        <family val="2"/>
      </rPr>
      <t xml:space="preserve"> El Índice de Riesgo del  Agua de la Instalación Acuática o Estructura Similar</t>
    </r>
    <r>
      <rPr>
        <b/>
        <sz val="11"/>
        <rFont val="Arial"/>
        <family val="2"/>
      </rPr>
      <t xml:space="preserve"> calculado por la Autoridad Sanitaria</t>
    </r>
    <r>
      <rPr>
        <sz val="11"/>
        <rFont val="Arial"/>
        <family val="2"/>
      </rPr>
      <t xml:space="preserve"> esta entre 0 - 10 %  (Sin Riesgo); 10.1 - 35 % (Riesgo Bajo); 35.1 - 75  % (Riesgo Medio) y 75.1- 100% (Riesgo Alto) </t>
    </r>
  </si>
  <si>
    <r>
      <rPr>
        <b/>
        <sz val="11"/>
        <rFont val="Arial"/>
        <family val="2"/>
      </rPr>
      <t xml:space="preserve">4.2. </t>
    </r>
    <r>
      <rPr>
        <sz val="11"/>
        <rFont val="Arial"/>
        <family val="2"/>
      </rPr>
      <t xml:space="preserve">El Índice de Riesgo del Agua de la Instalación Acuática o Estructura Similar </t>
    </r>
    <r>
      <rPr>
        <b/>
        <sz val="11"/>
        <rFont val="Arial"/>
        <family val="2"/>
      </rPr>
      <t>calculado por el Responsable</t>
    </r>
    <r>
      <rPr>
        <sz val="11"/>
        <rFont val="Arial"/>
        <family val="2"/>
      </rPr>
      <t xml:space="preserve"> esta entre 0 - 10 %  (Sin Riesgo); 1O.1 - 35 % (Riesgo Bajo); 35.1 - 75  % (Riesgo Medio) y 75.1 - 100% (Riesgo Alto) </t>
    </r>
  </si>
  <si>
    <r>
      <t>UC: U</t>
    </r>
    <r>
      <rPr>
        <sz val="11"/>
        <rFont val="Arial"/>
        <family val="2"/>
      </rPr>
      <t>so Colectivo</t>
    </r>
    <r>
      <rPr>
        <b/>
        <sz val="11"/>
        <rFont val="Arial"/>
        <family val="2"/>
      </rPr>
      <t xml:space="preserve"> </t>
    </r>
  </si>
  <si>
    <r>
      <t xml:space="preserve">PR: </t>
    </r>
    <r>
      <rPr>
        <sz val="11"/>
        <rFont val="Arial"/>
        <family val="2"/>
      </rPr>
      <t xml:space="preserve">Privada Unihabitacional de Recirculacion. </t>
    </r>
  </si>
  <si>
    <r>
      <rPr>
        <b/>
        <sz val="11"/>
        <rFont val="Arial"/>
        <family val="2"/>
      </rPr>
      <t>5.1.</t>
    </r>
    <r>
      <rPr>
        <sz val="11"/>
        <rFont val="Arial"/>
        <family val="2"/>
      </rPr>
      <t xml:space="preserve"> El Índice de Riesgo del Agua de la Instalación Acuática o Estructura Similar </t>
    </r>
    <r>
      <rPr>
        <b/>
        <sz val="11"/>
        <rFont val="Arial"/>
        <family val="2"/>
      </rPr>
      <t>calculado por la Autoridad Sanitaria</t>
    </r>
    <r>
      <rPr>
        <sz val="11"/>
        <rFont val="Arial"/>
        <family val="2"/>
      </rPr>
      <t xml:space="preserve"> esta entre 0 %  (Aceptable); 1 -33,5 % (Riesgo Bajo); 33,6 - 53,5 (Riesgo Medio) y 53,6 - 100 % (Riesgo Alto) </t>
    </r>
  </si>
  <si>
    <r>
      <rPr>
        <b/>
        <sz val="11"/>
        <rFont val="Arial"/>
        <family val="2"/>
      </rPr>
      <t>5.2.</t>
    </r>
    <r>
      <rPr>
        <sz val="11"/>
        <rFont val="Arial"/>
        <family val="2"/>
      </rPr>
      <t xml:space="preserve"> El Índice de Riesgo del Agua de la Instalación Acuática o Estructura Similar </t>
    </r>
    <r>
      <rPr>
        <b/>
        <sz val="11"/>
        <rFont val="Arial"/>
        <family val="2"/>
      </rPr>
      <t xml:space="preserve">calculado por el Responsable </t>
    </r>
    <r>
      <rPr>
        <sz val="11"/>
        <rFont val="Arial"/>
        <family val="2"/>
      </rPr>
      <t>esta entre 0 %  (Aceptable); 1 -33,5 % (Riesgo Bajo); 33,6 - 53,5 (Riesgo Medio) y 53,6 - 100 % (Riesgo Alto).</t>
    </r>
  </si>
  <si>
    <r>
      <t xml:space="preserve">Para realizar el calculo del Concepto Sanitario del establecimiento de la Instalación Acuática o Estructura Similar, se debe utilizar la siguiente formula:
</t>
    </r>
    <r>
      <rPr>
        <b/>
        <sz val="11"/>
        <color theme="1"/>
        <rFont val="Arial"/>
        <family val="2"/>
      </rPr>
      <t>Puntaje = BPSG + BPSDYC + BPSIAYES + IRAPI</t>
    </r>
    <r>
      <rPr>
        <b/>
        <vertAlign val="subscript"/>
        <sz val="11"/>
        <color theme="1"/>
        <rFont val="Arial"/>
        <family val="2"/>
      </rPr>
      <t>AS</t>
    </r>
    <r>
      <rPr>
        <b/>
        <sz val="11"/>
        <color theme="1"/>
        <rFont val="Arial"/>
        <family val="2"/>
      </rPr>
      <t xml:space="preserve"> + IRAPI</t>
    </r>
    <r>
      <rPr>
        <b/>
        <vertAlign val="subscript"/>
        <sz val="11"/>
        <color theme="1"/>
        <rFont val="Arial"/>
        <family val="2"/>
      </rPr>
      <t>RP</t>
    </r>
  </si>
  <si>
    <r>
      <t>IRAPI</t>
    </r>
    <r>
      <rPr>
        <vertAlign val="subscript"/>
        <sz val="11"/>
        <color theme="1"/>
        <rFont val="Arial"/>
        <family val="2"/>
      </rPr>
      <t>AS</t>
    </r>
  </si>
  <si>
    <r>
      <t>IRAPIA</t>
    </r>
    <r>
      <rPr>
        <vertAlign val="subscript"/>
        <sz val="11"/>
        <color theme="1"/>
        <rFont val="Arial"/>
        <family val="2"/>
      </rPr>
      <t>RP</t>
    </r>
  </si>
  <si>
    <r>
      <t xml:space="preserve">FAVORABLE (F) - </t>
    </r>
    <r>
      <rPr>
        <sz val="11"/>
        <rFont val="Arial"/>
        <family val="2"/>
      </rPr>
      <t>RIESGO BAJO-</t>
    </r>
  </si>
  <si>
    <r>
      <t xml:space="preserve">FAVORABLE CONDICIONADO  (FC) -  </t>
    </r>
    <r>
      <rPr>
        <sz val="11"/>
        <rFont val="Arial"/>
        <family val="2"/>
      </rPr>
      <t>RIESGO MEDIO</t>
    </r>
  </si>
  <si>
    <r>
      <t>DESFAVORABLE (D)-</t>
    </r>
    <r>
      <rPr>
        <sz val="11"/>
        <rFont val="Arial"/>
        <family val="2"/>
      </rPr>
      <t>RIESGO ALTO</t>
    </r>
  </si>
  <si>
    <r>
      <rPr>
        <b/>
        <sz val="11"/>
        <color indexed="8"/>
        <rFont val="Arial"/>
        <family val="2"/>
      </rPr>
      <t>Medida Sanitaria de Seguridad:</t>
    </r>
    <r>
      <rPr>
        <sz val="11"/>
        <color indexed="8"/>
        <rFont val="Arial"/>
        <family val="2"/>
      </rPr>
      <t xml:space="preserve"> La Autoridad Sanitaria deja constancia de los siguientes factores críticos que representan un riesgo inminente para la salud y advierte al responsable de la piscina para la toma de las medidas preventivas y correctivas inmediatas y por lo tanto se emite concepto sanitario "DESFAVORABLE" y se toma la medida sanitaria de suspensión parcial o total del estanque con el fin de garantizar la salud de los bañistas, hasta tanto se hayan tomado los correctivos (Marque con una "X" el factor crítico presente).   </t>
    </r>
    <r>
      <rPr>
        <i/>
        <sz val="11"/>
        <color indexed="8"/>
        <rFont val="Arial"/>
        <family val="2"/>
      </rPr>
      <t xml:space="preserve">(Art. 576, Ley 9 de 1979) </t>
    </r>
  </si>
  <si>
    <r>
      <t xml:space="preserve">Notificación de otros Riesgos constructivos y de seguridad del estanque de piscina: </t>
    </r>
    <r>
      <rPr>
        <sz val="11"/>
        <color indexed="8"/>
        <rFont val="Arial"/>
        <family val="2"/>
      </rPr>
      <t>La Autoridad Sanitaria deja constancia de los siguientes riesgos constructivos y de seguridad al responsable de la Instalacioón Acuática o Estructura Similar para la toma de las medidas preventivas y correctivas a la mayor brevedad posible con el fin de garantizar la seguridad de los bañistas. Se comunicará igualmente a la  dependencia municipal relacionada para estos aspectos.</t>
    </r>
  </si>
  <si>
    <r>
      <t xml:space="preserve">De la presente acta se deja copia en poder del representante legal o responsable del establecimiento de la Instalación Acuática quien atendió la visita de inspección sanitaria.  </t>
    </r>
    <r>
      <rPr>
        <b/>
        <sz val="11"/>
        <rFont val="Arial"/>
        <family val="2"/>
      </rPr>
      <t>Este documento debe permanecer en el establecimiento y certifica la verificación del cumplimiento de la normatividad vigente, para ser presentado a las diferentes autoridades competentes que lo soliciten, estando exento de todo pago.</t>
    </r>
  </si>
  <si>
    <r>
      <t xml:space="preserve">GOBERNACIÓN DE ANTIOQUIA - SECRETARÍA SECCIONAL DE SALUD Y PROTECCIÓN SOCIAL DE ANTIOQUIA - 
</t>
    </r>
    <r>
      <rPr>
        <sz val="11"/>
        <rFont val="Arial"/>
        <family val="2"/>
      </rPr>
      <t>Calle 42B 52-106 piso 8, oficina 806 - Centro Administrativo Departamental José María Córdova (La Alpularra)
- tels (094) 3839861 - 3839880 - 3839786  "Entidad Vigilada Supersalud" Medellín - Colombia - Suramérica.</t>
    </r>
  </si>
  <si>
    <t>INSPECCION SANITARIA A INSTALACION ACUATICA O ESTRUCTURA SIMILAR - 
PROPIEDAD PRIVADA UNIHABITACIONAL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</si>
</sst>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i/>
      <sz val="14"/>
      <name val="Arial"/>
      <family val="2"/>
    </font>
    <font>
      <sz val="16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i/>
      <sz val="1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color theme="1"/>
      <name val="Arial"/>
      <family val="2"/>
    </font>
    <font>
      <b/>
      <sz val="11"/>
      <name val="Arial Narrow"/>
      <family val="2"/>
    </font>
    <font>
      <b/>
      <sz val="11"/>
      <color theme="0" tint="-0.14999847407452621"/>
      <name val="Arial"/>
      <family val="2"/>
    </font>
    <font>
      <b/>
      <sz val="11"/>
      <name val="Verdana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i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Fill="1"/>
    <xf numFmtId="0" fontId="6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2" fillId="5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6" xfId="0" applyFont="1" applyBorder="1"/>
    <xf numFmtId="0" fontId="10" fillId="3" borderId="3" xfId="0" applyFont="1" applyFill="1" applyBorder="1" applyAlignment="1">
      <alignment horizontal="center" vertical="top" wrapText="1"/>
    </xf>
    <xf numFmtId="0" fontId="12" fillId="0" borderId="7" xfId="0" applyFont="1" applyBorder="1"/>
    <xf numFmtId="0" fontId="10" fillId="3" borderId="8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2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2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2" fillId="3" borderId="6" xfId="0" applyFont="1" applyFill="1" applyBorder="1"/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3" xfId="0" applyFont="1" applyFill="1" applyBorder="1"/>
    <xf numFmtId="0" fontId="12" fillId="0" borderId="6" xfId="0" applyFont="1" applyFill="1" applyBorder="1"/>
    <xf numFmtId="0" fontId="12" fillId="0" borderId="0" xfId="0" applyFont="1" applyFill="1" applyBorder="1"/>
    <xf numFmtId="0" fontId="12" fillId="0" borderId="11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164" fontId="10" fillId="5" borderId="3" xfId="1" applyFont="1" applyFill="1" applyBorder="1" applyAlignment="1">
      <alignment horizontal="center" vertical="center" wrapText="1"/>
    </xf>
    <xf numFmtId="37" fontId="10" fillId="5" borderId="3" xfId="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2" fillId="0" borderId="8" xfId="0" applyFont="1" applyFill="1" applyBorder="1"/>
    <xf numFmtId="0" fontId="12" fillId="0" borderId="12" xfId="0" applyFont="1" applyFill="1" applyBorder="1"/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2" fillId="0" borderId="2" xfId="0" applyFont="1" applyFill="1" applyBorder="1"/>
    <xf numFmtId="0" fontId="12" fillId="0" borderId="10" xfId="0" applyFont="1" applyFill="1" applyBorder="1"/>
    <xf numFmtId="0" fontId="12" fillId="0" borderId="7" xfId="0" applyFont="1" applyFill="1" applyBorder="1"/>
    <xf numFmtId="0" fontId="12" fillId="0" borderId="1" xfId="0" applyFont="1" applyFill="1" applyBorder="1"/>
    <xf numFmtId="0" fontId="12" fillId="0" borderId="3" xfId="0" applyFont="1" applyFill="1" applyBorder="1"/>
    <xf numFmtId="0" fontId="13" fillId="0" borderId="6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164" fontId="10" fillId="3" borderId="3" xfId="1" applyFont="1" applyFill="1" applyBorder="1" applyAlignment="1">
      <alignment horizontal="center" vertical="center" wrapText="1"/>
    </xf>
    <xf numFmtId="37" fontId="10" fillId="0" borderId="3" xfId="1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6" xfId="0" applyFont="1" applyBorder="1" applyAlignment="1"/>
    <xf numFmtId="0" fontId="10" fillId="3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 wrapText="1"/>
    </xf>
    <xf numFmtId="0" fontId="12" fillId="0" borderId="12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10" xfId="0" applyFont="1" applyBorder="1"/>
    <xf numFmtId="0" fontId="9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12" fillId="0" borderId="14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2" fillId="0" borderId="11" xfId="0" applyFont="1" applyFill="1" applyBorder="1" applyAlignment="1"/>
    <xf numFmtId="0" fontId="12" fillId="0" borderId="3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9" xfId="0" applyFont="1" applyFill="1" applyBorder="1"/>
    <xf numFmtId="0" fontId="23" fillId="0" borderId="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3" fillId="0" borderId="1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0" xfId="0" applyNumberFormat="1" applyFont="1" applyFill="1" applyBorder="1" applyAlignment="1">
      <alignment horizontal="center" vertical="center"/>
    </xf>
    <xf numFmtId="1" fontId="27" fillId="0" borderId="6" xfId="0" applyNumberFormat="1" applyFont="1" applyFill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9" fillId="3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 wrapText="1"/>
    </xf>
    <xf numFmtId="17" fontId="10" fillId="0" borderId="10" xfId="0" applyNumberFormat="1" applyFont="1" applyFill="1" applyBorder="1" applyAlignment="1">
      <alignment horizontal="center" vertical="center" wrapText="1"/>
    </xf>
    <xf numFmtId="17" fontId="10" fillId="0" borderId="7" xfId="0" applyNumberFormat="1" applyFont="1" applyFill="1" applyBorder="1" applyAlignment="1">
      <alignment horizontal="center" vertical="center" wrapText="1"/>
    </xf>
    <xf numFmtId="17" fontId="10" fillId="0" borderId="8" xfId="0" applyNumberFormat="1" applyFont="1" applyFill="1" applyBorder="1" applyAlignment="1">
      <alignment horizontal="center" vertical="center" wrapText="1"/>
    </xf>
    <xf numFmtId="17" fontId="10" fillId="0" borderId="1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2" fontId="17" fillId="3" borderId="4" xfId="0" applyNumberFormat="1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165" fontId="17" fillId="2" borderId="3" xfId="0" applyNumberFormat="1" applyFont="1" applyFill="1" applyBorder="1" applyAlignment="1">
      <alignment horizontal="center" vertical="center"/>
    </xf>
    <xf numFmtId="1" fontId="17" fillId="3" borderId="4" xfId="0" applyNumberFormat="1" applyFont="1" applyFill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 vertical="center"/>
    </xf>
    <xf numFmtId="0" fontId="9" fillId="0" borderId="6" xfId="0" applyFont="1" applyBorder="1" applyAlignment="1"/>
    <xf numFmtId="0" fontId="9" fillId="0" borderId="0" xfId="0" applyFont="1" applyBorder="1" applyAlignment="1"/>
    <xf numFmtId="0" fontId="12" fillId="0" borderId="0" xfId="0" applyFont="1" applyBorder="1" applyAlignment="1"/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1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2" fillId="0" borderId="6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/>
    <xf numFmtId="0" fontId="12" fillId="0" borderId="0" xfId="0" applyFont="1" applyFill="1" applyBorder="1" applyAlignment="1"/>
    <xf numFmtId="0" fontId="12" fillId="0" borderId="11" xfId="0" applyFont="1" applyFill="1" applyBorder="1" applyAlignment="1"/>
    <xf numFmtId="0" fontId="28" fillId="2" borderId="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8" fillId="2" borderId="9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165" fontId="17" fillId="5" borderId="3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/>
    </xf>
    <xf numFmtId="1" fontId="17" fillId="5" borderId="9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0" fillId="5" borderId="4" xfId="1" applyNumberFormat="1" applyFont="1" applyFill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0" fontId="13" fillId="0" borderId="10" xfId="0" applyFont="1" applyFill="1" applyBorder="1" applyAlignment="1">
      <alignment horizontal="justify" vertical="top" wrapText="1"/>
    </xf>
    <xf numFmtId="0" fontId="13" fillId="0" borderId="6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justify" vertical="top" wrapText="1"/>
    </xf>
    <xf numFmtId="0" fontId="13" fillId="0" borderId="7" xfId="0" applyFont="1" applyFill="1" applyBorder="1" applyAlignment="1">
      <alignment horizontal="justify" vertical="top" wrapText="1"/>
    </xf>
    <xf numFmtId="0" fontId="13" fillId="0" borderId="8" xfId="0" applyFont="1" applyFill="1" applyBorder="1" applyAlignment="1">
      <alignment horizontal="justify" vertical="top" wrapText="1"/>
    </xf>
    <xf numFmtId="0" fontId="13" fillId="0" borderId="12" xfId="0" applyFont="1" applyFill="1" applyBorder="1" applyAlignment="1">
      <alignment horizontal="justify" vertical="top" wrapText="1"/>
    </xf>
    <xf numFmtId="0" fontId="13" fillId="0" borderId="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wrapText="1"/>
    </xf>
    <xf numFmtId="0" fontId="12" fillId="0" borderId="2" xfId="0" applyFont="1" applyFill="1" applyBorder="1" applyAlignment="1">
      <alignment horizontal="justify" wrapText="1"/>
    </xf>
    <xf numFmtId="0" fontId="12" fillId="0" borderId="10" xfId="0" applyFont="1" applyFill="1" applyBorder="1" applyAlignment="1">
      <alignment horizontal="justify" wrapText="1"/>
    </xf>
    <xf numFmtId="0" fontId="12" fillId="0" borderId="6" xfId="0" applyFont="1" applyFill="1" applyBorder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0" fontId="12" fillId="0" borderId="11" xfId="0" applyFont="1" applyFill="1" applyBorder="1" applyAlignment="1">
      <alignment horizontal="justify" wrapText="1"/>
    </xf>
    <xf numFmtId="0" fontId="12" fillId="0" borderId="7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justify" wrapText="1"/>
    </xf>
    <xf numFmtId="0" fontId="12" fillId="0" borderId="12" xfId="0" applyFont="1" applyFill="1" applyBorder="1" applyAlignment="1">
      <alignment horizontal="justify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164" fontId="10" fillId="0" borderId="6" xfId="1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top" wrapText="1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37" fontId="10" fillId="0" borderId="4" xfId="1" applyNumberFormat="1" applyFont="1" applyFill="1" applyBorder="1" applyAlignment="1">
      <alignment horizontal="center" vertical="center" wrapText="1"/>
    </xf>
    <xf numFmtId="37" fontId="10" fillId="0" borderId="9" xfId="1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165" fontId="17" fillId="3" borderId="4" xfId="0" applyNumberFormat="1" applyFont="1" applyFill="1" applyBorder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/>
    </xf>
    <xf numFmtId="165" fontId="17" fillId="3" borderId="9" xfId="0" applyNumberFormat="1" applyFont="1" applyFill="1" applyBorder="1" applyAlignment="1">
      <alignment horizontal="center" vertical="center"/>
    </xf>
    <xf numFmtId="37" fontId="10" fillId="5" borderId="4" xfId="1" applyNumberFormat="1" applyFont="1" applyFill="1" applyBorder="1" applyAlignment="1">
      <alignment horizontal="center" vertical="center" wrapText="1"/>
    </xf>
    <xf numFmtId="37" fontId="10" fillId="5" borderId="9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6" borderId="7" xfId="0" applyFont="1" applyFill="1" applyBorder="1" applyAlignment="1">
      <alignment vertical="top" wrapText="1"/>
    </xf>
    <xf numFmtId="0" fontId="11" fillId="6" borderId="8" xfId="0" applyFont="1" applyFill="1" applyBorder="1" applyAlignment="1">
      <alignment vertical="top" wrapText="1"/>
    </xf>
    <xf numFmtId="0" fontId="11" fillId="6" borderId="12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0" xfId="0" applyFont="1" applyFill="1" applyBorder="1" applyAlignment="1"/>
    <xf numFmtId="0" fontId="12" fillId="3" borderId="11" xfId="0" applyFont="1" applyFill="1" applyBorder="1" applyAlignment="1"/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124730</xdr:colOff>
      <xdr:row>0</xdr:row>
      <xdr:rowOff>45358</xdr:rowOff>
    </xdr:from>
    <xdr:to>
      <xdr:col>4</xdr:col>
      <xdr:colOff>204106</xdr:colOff>
      <xdr:row>4</xdr:row>
      <xdr:rowOff>4355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66" y="45358"/>
          <a:ext cx="1235983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0"/>
  <sheetViews>
    <sheetView tabSelected="1" zoomScale="84" zoomScaleNormal="84" zoomScaleSheetLayoutView="50" zoomScalePageLayoutView="70" workbookViewId="0">
      <selection activeCell="G1" sqref="G1:AE4"/>
    </sheetView>
  </sheetViews>
  <sheetFormatPr baseColWidth="10" defaultColWidth="11.42578125" defaultRowHeight="20.25" x14ac:dyDescent="0.3"/>
  <cols>
    <col min="1" max="17" width="5.7109375" style="1" customWidth="1"/>
    <col min="18" max="18" width="7" style="1" customWidth="1"/>
    <col min="19" max="19" width="6.85546875" style="1" customWidth="1"/>
    <col min="20" max="25" width="5.7109375" style="1" customWidth="1"/>
    <col min="26" max="26" width="6.28515625" style="1" customWidth="1"/>
    <col min="27" max="36" width="5.7109375" style="1" customWidth="1"/>
    <col min="37" max="16384" width="11.42578125" style="1"/>
  </cols>
  <sheetData>
    <row r="1" spans="1:36" ht="18.75" customHeight="1" x14ac:dyDescent="0.3">
      <c r="A1" s="601"/>
      <c r="B1" s="602"/>
      <c r="C1" s="602"/>
      <c r="D1" s="602"/>
      <c r="E1" s="602"/>
      <c r="F1" s="602"/>
      <c r="G1" s="203" t="s">
        <v>299</v>
      </c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5"/>
      <c r="AF1" s="607" t="s">
        <v>247</v>
      </c>
      <c r="AG1" s="608"/>
      <c r="AH1" s="608"/>
      <c r="AI1" s="608"/>
      <c r="AJ1" s="609"/>
    </row>
    <row r="2" spans="1:36" ht="20.25" customHeight="1" x14ac:dyDescent="0.3">
      <c r="A2" s="603"/>
      <c r="B2" s="604"/>
      <c r="C2" s="604"/>
      <c r="D2" s="604"/>
      <c r="E2" s="604"/>
      <c r="F2" s="604"/>
      <c r="G2" s="206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8"/>
      <c r="AF2" s="610" t="s">
        <v>248</v>
      </c>
      <c r="AG2" s="611"/>
      <c r="AH2" s="611"/>
      <c r="AI2" s="611"/>
      <c r="AJ2" s="612"/>
    </row>
    <row r="3" spans="1:36" ht="15" customHeight="1" x14ac:dyDescent="0.3">
      <c r="A3" s="603"/>
      <c r="B3" s="604"/>
      <c r="C3" s="604"/>
      <c r="D3" s="604"/>
      <c r="E3" s="604"/>
      <c r="F3" s="604"/>
      <c r="G3" s="206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8"/>
      <c r="AF3" s="592" t="s">
        <v>249</v>
      </c>
      <c r="AG3" s="593"/>
      <c r="AH3" s="593"/>
      <c r="AI3" s="593"/>
      <c r="AJ3" s="594"/>
    </row>
    <row r="4" spans="1:36" ht="17.25" customHeight="1" x14ac:dyDescent="0.3">
      <c r="A4" s="605"/>
      <c r="B4" s="606"/>
      <c r="C4" s="606"/>
      <c r="D4" s="606"/>
      <c r="E4" s="606"/>
      <c r="F4" s="606"/>
      <c r="G4" s="209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595"/>
      <c r="AG4" s="596"/>
      <c r="AH4" s="596"/>
      <c r="AI4" s="596"/>
      <c r="AJ4" s="597"/>
    </row>
    <row r="5" spans="1:36" ht="24.95" customHeight="1" x14ac:dyDescent="0.3">
      <c r="A5" s="622" t="s">
        <v>138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4"/>
    </row>
    <row r="6" spans="1:36" ht="24.95" customHeight="1" x14ac:dyDescent="0.3">
      <c r="A6" s="625" t="s">
        <v>0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</row>
    <row r="7" spans="1:36" ht="24.95" customHeight="1" x14ac:dyDescent="0.3">
      <c r="A7" s="626" t="s">
        <v>1</v>
      </c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7" t="s">
        <v>2</v>
      </c>
      <c r="U7" s="627"/>
      <c r="V7" s="627"/>
      <c r="W7" s="627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</row>
    <row r="8" spans="1:36" ht="24.95" customHeight="1" x14ac:dyDescent="0.3">
      <c r="A8" s="589" t="s">
        <v>3</v>
      </c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1"/>
    </row>
    <row r="9" spans="1:36" ht="5.0999999999999996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ht="24.95" customHeight="1" x14ac:dyDescent="0.3">
      <c r="A10" s="533" t="s">
        <v>4</v>
      </c>
      <c r="B10" s="534"/>
      <c r="C10" s="534"/>
      <c r="D10" s="534"/>
      <c r="E10" s="534"/>
      <c r="F10" s="534"/>
      <c r="G10" s="535"/>
      <c r="H10" s="533" t="s">
        <v>5</v>
      </c>
      <c r="I10" s="534"/>
      <c r="J10" s="534"/>
      <c r="K10" s="534"/>
      <c r="L10" s="534"/>
      <c r="M10" s="534"/>
      <c r="N10" s="535"/>
      <c r="O10" s="634" t="s">
        <v>6</v>
      </c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6"/>
      <c r="AC10" s="533" t="s">
        <v>7</v>
      </c>
      <c r="AD10" s="534"/>
      <c r="AE10" s="534"/>
      <c r="AF10" s="534"/>
      <c r="AG10" s="534"/>
      <c r="AH10" s="534"/>
      <c r="AI10" s="534"/>
      <c r="AJ10" s="535"/>
    </row>
    <row r="11" spans="1:36" ht="14.25" customHeight="1" x14ac:dyDescent="0.3">
      <c r="A11" s="628"/>
      <c r="B11" s="629"/>
      <c r="C11" s="629"/>
      <c r="D11" s="629"/>
      <c r="E11" s="629"/>
      <c r="F11" s="629"/>
      <c r="G11" s="630"/>
      <c r="H11" s="628"/>
      <c r="I11" s="629"/>
      <c r="J11" s="629"/>
      <c r="K11" s="629"/>
      <c r="L11" s="629"/>
      <c r="M11" s="629"/>
      <c r="N11" s="630"/>
      <c r="O11" s="637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9"/>
      <c r="AC11" s="16"/>
      <c r="AD11" s="17" t="s">
        <v>8</v>
      </c>
      <c r="AE11" s="17">
        <v>1</v>
      </c>
      <c r="AF11" s="17">
        <v>2</v>
      </c>
      <c r="AG11" s="17">
        <v>3</v>
      </c>
      <c r="AH11" s="17">
        <v>4</v>
      </c>
      <c r="AI11" s="17">
        <v>5</v>
      </c>
      <c r="AJ11" s="17">
        <v>6</v>
      </c>
    </row>
    <row r="12" spans="1:36" ht="3" customHeight="1" x14ac:dyDescent="0.3">
      <c r="A12" s="631"/>
      <c r="B12" s="632"/>
      <c r="C12" s="632"/>
      <c r="D12" s="632"/>
      <c r="E12" s="632"/>
      <c r="F12" s="632"/>
      <c r="G12" s="633"/>
      <c r="H12" s="631"/>
      <c r="I12" s="632"/>
      <c r="J12" s="632"/>
      <c r="K12" s="632"/>
      <c r="L12" s="632"/>
      <c r="M12" s="632"/>
      <c r="N12" s="633"/>
      <c r="O12" s="640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2"/>
      <c r="AC12" s="18"/>
      <c r="AD12" s="19"/>
      <c r="AE12" s="19"/>
      <c r="AF12" s="19"/>
      <c r="AG12" s="19"/>
      <c r="AH12" s="19"/>
      <c r="AI12" s="19"/>
      <c r="AJ12" s="20"/>
    </row>
    <row r="13" spans="1:36" ht="14.25" customHeight="1" x14ac:dyDescent="0.3">
      <c r="A13" s="613" t="s">
        <v>9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5"/>
    </row>
    <row r="14" spans="1:36" ht="9.75" customHeight="1" x14ac:dyDescent="0.3">
      <c r="A14" s="613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5"/>
    </row>
    <row r="15" spans="1:36" ht="9" customHeight="1" x14ac:dyDescent="0.3">
      <c r="A15" s="616"/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8"/>
    </row>
    <row r="16" spans="1:36" ht="24.95" customHeight="1" x14ac:dyDescent="0.3">
      <c r="A16" s="619" t="s">
        <v>10</v>
      </c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1"/>
    </row>
    <row r="17" spans="1:36" ht="15" customHeight="1" x14ac:dyDescent="0.3">
      <c r="A17" s="557" t="s">
        <v>11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 t="s">
        <v>12</v>
      </c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 t="s">
        <v>13</v>
      </c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</row>
    <row r="18" spans="1:36" ht="12" customHeight="1" x14ac:dyDescent="0.3">
      <c r="A18" s="558"/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</row>
    <row r="19" spans="1:36" ht="7.5" customHeight="1" x14ac:dyDescent="0.3">
      <c r="A19" s="558"/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58"/>
      <c r="AC19" s="558"/>
      <c r="AD19" s="558"/>
      <c r="AE19" s="558"/>
      <c r="AF19" s="558"/>
      <c r="AG19" s="558"/>
      <c r="AH19" s="558"/>
      <c r="AI19" s="558"/>
      <c r="AJ19" s="558"/>
    </row>
    <row r="20" spans="1:36" ht="5.0999999999999996" customHeigh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3.25" customHeight="1" x14ac:dyDescent="0.3">
      <c r="A21" s="559" t="s">
        <v>14</v>
      </c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24"/>
      <c r="R21" s="24"/>
      <c r="S21" s="25" t="s">
        <v>15</v>
      </c>
      <c r="T21" s="24"/>
      <c r="U21" s="24"/>
      <c r="V21" s="26" t="s">
        <v>16</v>
      </c>
      <c r="W21" s="24"/>
      <c r="X21" s="24"/>
      <c r="Y21" s="27" t="s">
        <v>17</v>
      </c>
      <c r="Z21" s="25" t="s">
        <v>18</v>
      </c>
      <c r="AA21" s="25"/>
      <c r="AB21" s="24"/>
      <c r="AC21" s="24"/>
      <c r="AD21" s="25" t="s">
        <v>15</v>
      </c>
      <c r="AE21" s="24"/>
      <c r="AF21" s="24"/>
      <c r="AG21" s="26" t="s">
        <v>16</v>
      </c>
      <c r="AH21" s="24"/>
      <c r="AI21" s="24"/>
      <c r="AJ21" s="28" t="s">
        <v>17</v>
      </c>
    </row>
    <row r="22" spans="1:36" ht="5.0999999999999996" customHeight="1" x14ac:dyDescent="0.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31"/>
    </row>
    <row r="23" spans="1:36" ht="11.25" customHeight="1" x14ac:dyDescent="0.3">
      <c r="A23" s="544" t="s">
        <v>19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6"/>
    </row>
    <row r="24" spans="1:36" ht="10.5" customHeight="1" x14ac:dyDescent="0.3">
      <c r="A24" s="547"/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9"/>
    </row>
    <row r="25" spans="1:36" ht="18.75" customHeight="1" x14ac:dyDescent="0.3">
      <c r="A25" s="544" t="s">
        <v>20</v>
      </c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6"/>
    </row>
    <row r="26" spans="1:36" ht="24.75" hidden="1" customHeight="1" x14ac:dyDescent="0.3">
      <c r="A26" s="547"/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9"/>
    </row>
    <row r="27" spans="1:36" ht="21.75" customHeight="1" x14ac:dyDescent="0.3">
      <c r="A27" s="550" t="s">
        <v>21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</row>
    <row r="28" spans="1:36" ht="5.0999999999999996" customHeight="1" x14ac:dyDescent="0.3">
      <c r="A28" s="16"/>
      <c r="B28" s="32"/>
      <c r="C28" s="32"/>
      <c r="D28" s="32"/>
      <c r="E28" s="32"/>
      <c r="F28" s="32"/>
      <c r="G28" s="32"/>
      <c r="H28" s="32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51"/>
    </row>
    <row r="29" spans="1:36" ht="20.25" customHeight="1" x14ac:dyDescent="0.3">
      <c r="A29" s="539" t="s">
        <v>22</v>
      </c>
      <c r="B29" s="540"/>
      <c r="C29" s="540"/>
      <c r="D29" s="540"/>
      <c r="E29" s="540"/>
      <c r="F29" s="540"/>
      <c r="G29" s="540"/>
      <c r="H29" s="33" t="s">
        <v>23</v>
      </c>
      <c r="I29" s="34"/>
      <c r="J29" s="25"/>
      <c r="K29" s="33" t="s">
        <v>24</v>
      </c>
      <c r="L29" s="34"/>
      <c r="M29" s="541" t="s">
        <v>25</v>
      </c>
      <c r="N29" s="542"/>
      <c r="O29" s="34"/>
      <c r="P29" s="32"/>
      <c r="Q29" s="543" t="s">
        <v>199</v>
      </c>
      <c r="R29" s="543"/>
      <c r="S29" s="24"/>
      <c r="T29" s="24"/>
      <c r="U29" s="24"/>
      <c r="V29" s="24"/>
      <c r="W29" s="24"/>
      <c r="X29" s="24"/>
      <c r="Y29" s="35"/>
      <c r="Z29" s="35"/>
      <c r="AA29" s="32"/>
      <c r="AB29" s="36" t="s">
        <v>26</v>
      </c>
      <c r="AC29" s="30"/>
      <c r="AD29" s="30"/>
      <c r="AE29" s="30"/>
      <c r="AF29" s="30"/>
      <c r="AG29" s="30"/>
      <c r="AH29" s="30"/>
      <c r="AI29" s="30"/>
      <c r="AJ29" s="37"/>
    </row>
    <row r="30" spans="1:36" ht="5.0999999999999996" customHeight="1" x14ac:dyDescent="0.3">
      <c r="A30" s="38"/>
      <c r="B30" s="36"/>
      <c r="C30" s="36"/>
      <c r="D30" s="36"/>
      <c r="E30" s="36"/>
      <c r="F30" s="36"/>
      <c r="G30" s="3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9"/>
    </row>
    <row r="31" spans="1:36" ht="5.0999999999999996" customHeight="1" x14ac:dyDescent="0.3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9"/>
    </row>
    <row r="32" spans="1:36" ht="24.95" customHeight="1" x14ac:dyDescent="0.3">
      <c r="A32" s="536" t="s">
        <v>27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8"/>
    </row>
    <row r="33" spans="1:37" s="4" customFormat="1" ht="5.0999999999999996" customHeight="1" x14ac:dyDescent="0.3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</row>
    <row r="34" spans="1:37" ht="15" customHeight="1" x14ac:dyDescent="0.3">
      <c r="A34" s="539" t="s">
        <v>22</v>
      </c>
      <c r="B34" s="540"/>
      <c r="C34" s="540"/>
      <c r="D34" s="540"/>
      <c r="E34" s="540"/>
      <c r="F34" s="540"/>
      <c r="G34" s="540"/>
      <c r="H34" s="33" t="s">
        <v>23</v>
      </c>
      <c r="I34" s="34"/>
      <c r="J34" s="25"/>
      <c r="K34" s="33" t="s">
        <v>24</v>
      </c>
      <c r="L34" s="34"/>
      <c r="M34" s="541" t="s">
        <v>25</v>
      </c>
      <c r="N34" s="542"/>
      <c r="O34" s="34"/>
      <c r="P34" s="32"/>
      <c r="Q34" s="543" t="s">
        <v>199</v>
      </c>
      <c r="R34" s="543"/>
      <c r="S34" s="24"/>
      <c r="T34" s="24"/>
      <c r="U34" s="24"/>
      <c r="V34" s="24"/>
      <c r="W34" s="24"/>
      <c r="X34" s="24"/>
      <c r="Y34" s="35"/>
      <c r="Z34" s="35"/>
      <c r="AA34" s="32"/>
      <c r="AB34" s="36" t="s">
        <v>26</v>
      </c>
      <c r="AC34" s="30"/>
      <c r="AD34" s="30"/>
      <c r="AE34" s="30"/>
      <c r="AF34" s="30"/>
      <c r="AG34" s="30"/>
      <c r="AH34" s="30"/>
      <c r="AI34" s="30"/>
      <c r="AJ34" s="37"/>
    </row>
    <row r="35" spans="1:37" ht="5.0999999999999996" customHeight="1" x14ac:dyDescent="0.3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5"/>
    </row>
    <row r="36" spans="1:37" s="9" customFormat="1" ht="24.95" customHeight="1" x14ac:dyDescent="0.3">
      <c r="A36" s="563" t="s">
        <v>28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5"/>
    </row>
    <row r="37" spans="1:37" s="9" customFormat="1" ht="1.5" customHeight="1" x14ac:dyDescent="0.3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/>
    </row>
    <row r="38" spans="1:37" s="9" customFormat="1" ht="14.25" customHeight="1" x14ac:dyDescent="0.3">
      <c r="A38" s="566" t="s">
        <v>29</v>
      </c>
      <c r="B38" s="567"/>
      <c r="C38" s="49"/>
      <c r="D38" s="47"/>
      <c r="E38" s="47"/>
      <c r="F38" s="47"/>
      <c r="G38" s="47"/>
      <c r="H38" s="568" t="s">
        <v>30</v>
      </c>
      <c r="I38" s="568"/>
      <c r="J38" s="568"/>
      <c r="K38" s="568"/>
      <c r="L38" s="568"/>
      <c r="M38" s="568"/>
      <c r="N38" s="569"/>
      <c r="O38" s="49"/>
      <c r="P38" s="47"/>
      <c r="Q38" s="47"/>
      <c r="R38" s="568" t="s">
        <v>31</v>
      </c>
      <c r="S38" s="568"/>
      <c r="T38" s="568"/>
      <c r="U38" s="568"/>
      <c r="V38" s="568"/>
      <c r="W38" s="568"/>
      <c r="X38" s="569"/>
      <c r="Y38" s="49"/>
      <c r="Z38" s="47"/>
      <c r="AA38" s="47"/>
      <c r="AB38" s="47"/>
      <c r="AC38" s="47"/>
      <c r="AD38" s="568" t="s">
        <v>32</v>
      </c>
      <c r="AE38" s="568"/>
      <c r="AF38" s="568"/>
      <c r="AG38" s="568"/>
      <c r="AH38" s="569"/>
      <c r="AI38" s="49"/>
      <c r="AJ38" s="48"/>
    </row>
    <row r="39" spans="1:37" s="9" customFormat="1" ht="4.5" hidden="1" customHeight="1" x14ac:dyDescent="0.3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5"/>
    </row>
    <row r="40" spans="1:37" ht="4.5" customHeight="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</row>
    <row r="41" spans="1:37" ht="24.75" customHeight="1" x14ac:dyDescent="0.3">
      <c r="A41" s="484" t="s">
        <v>228</v>
      </c>
      <c r="B41" s="485"/>
      <c r="C41" s="485"/>
      <c r="D41" s="485"/>
      <c r="E41" s="485"/>
      <c r="F41" s="485"/>
      <c r="G41" s="485"/>
      <c r="H41" s="499"/>
      <c r="I41" s="53">
        <v>1</v>
      </c>
      <c r="J41" s="54"/>
      <c r="K41" s="53">
        <v>2</v>
      </c>
      <c r="L41" s="54"/>
      <c r="M41" s="53">
        <v>3</v>
      </c>
      <c r="N41" s="55"/>
      <c r="O41" s="53">
        <v>4</v>
      </c>
      <c r="P41" s="55"/>
      <c r="Q41" s="56"/>
      <c r="R41" s="438" t="s">
        <v>44</v>
      </c>
      <c r="S41" s="438"/>
      <c r="T41" s="438"/>
      <c r="U41" s="438"/>
      <c r="V41" s="438"/>
      <c r="W41" s="438"/>
      <c r="X41" s="438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</row>
    <row r="42" spans="1:37" ht="5.0999999999999996" customHeight="1" x14ac:dyDescent="0.3">
      <c r="A42" s="59"/>
      <c r="B42" s="54"/>
      <c r="C42" s="54"/>
      <c r="D42" s="54"/>
      <c r="E42" s="54"/>
      <c r="F42" s="55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6"/>
      <c r="R42" s="60"/>
      <c r="S42" s="60"/>
      <c r="T42" s="60"/>
      <c r="U42" s="60"/>
      <c r="V42" s="60"/>
      <c r="W42" s="60"/>
      <c r="X42" s="60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58"/>
    </row>
    <row r="43" spans="1:37" ht="24.95" customHeight="1" x14ac:dyDescent="0.3">
      <c r="A43" s="498" t="s">
        <v>154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561" t="s">
        <v>155</v>
      </c>
      <c r="S43" s="561"/>
      <c r="T43" s="561"/>
      <c r="U43" s="561"/>
      <c r="V43" s="561"/>
      <c r="W43" s="561"/>
      <c r="X43" s="561"/>
      <c r="Y43" s="561"/>
      <c r="Z43" s="561"/>
      <c r="AA43" s="561"/>
      <c r="AB43" s="561"/>
      <c r="AC43" s="561"/>
      <c r="AD43" s="561"/>
      <c r="AE43" s="561"/>
      <c r="AF43" s="561"/>
      <c r="AG43" s="561"/>
      <c r="AH43" s="561"/>
      <c r="AI43" s="561"/>
      <c r="AJ43" s="562"/>
    </row>
    <row r="44" spans="1:37" ht="2.25" customHeight="1" x14ac:dyDescent="0.3">
      <c r="A44" s="62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63"/>
    </row>
    <row r="45" spans="1:37" s="7" customFormat="1" ht="3" customHeight="1" x14ac:dyDescent="0.25">
      <c r="A45" s="588"/>
      <c r="B45" s="588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88"/>
      <c r="AH45" s="588"/>
      <c r="AI45" s="588"/>
      <c r="AJ45" s="588"/>
    </row>
    <row r="46" spans="1:37" ht="1.5" hidden="1" customHeight="1" x14ac:dyDescent="0.3">
      <c r="A46" s="64"/>
      <c r="B46" s="65"/>
      <c r="C46" s="65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65"/>
      <c r="O46" s="65"/>
      <c r="P46" s="65"/>
      <c r="Q46" s="66"/>
      <c r="R46" s="67"/>
      <c r="S46" s="67"/>
      <c r="T46" s="67"/>
      <c r="U46" s="65"/>
      <c r="V46" s="65"/>
      <c r="W46" s="65"/>
      <c r="X46" s="65"/>
      <c r="Y46" s="65"/>
      <c r="Z46" s="65"/>
      <c r="AA46" s="68"/>
      <c r="AB46" s="67"/>
      <c r="AC46" s="65"/>
      <c r="AD46" s="65"/>
      <c r="AE46" s="65"/>
      <c r="AF46" s="65"/>
      <c r="AG46" s="65"/>
      <c r="AH46" s="65"/>
      <c r="AI46" s="65"/>
      <c r="AJ46" s="69"/>
    </row>
    <row r="47" spans="1:37" ht="24.95" customHeight="1" x14ac:dyDescent="0.3">
      <c r="A47" s="589" t="s">
        <v>45</v>
      </c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1"/>
    </row>
    <row r="48" spans="1:37" ht="17.25" customHeight="1" x14ac:dyDescent="0.3">
      <c r="A48" s="522" t="s">
        <v>137</v>
      </c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4"/>
      <c r="R48" s="239" t="s">
        <v>46</v>
      </c>
      <c r="S48" s="240"/>
      <c r="T48" s="392" t="s">
        <v>139</v>
      </c>
      <c r="U48" s="393"/>
      <c r="V48" s="393"/>
      <c r="W48" s="393"/>
      <c r="X48" s="393"/>
      <c r="Y48" s="394"/>
      <c r="Z48" s="399" t="s">
        <v>47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10"/>
    </row>
    <row r="49" spans="1:37" ht="17.25" customHeight="1" x14ac:dyDescent="0.3">
      <c r="A49" s="525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7"/>
      <c r="R49" s="243"/>
      <c r="S49" s="244"/>
      <c r="T49" s="392" t="s">
        <v>38</v>
      </c>
      <c r="U49" s="394"/>
      <c r="V49" s="392" t="s">
        <v>48</v>
      </c>
      <c r="W49" s="394"/>
      <c r="X49" s="392" t="s">
        <v>39</v>
      </c>
      <c r="Y49" s="394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10"/>
    </row>
    <row r="50" spans="1:37" x14ac:dyDescent="0.3">
      <c r="A50" s="579" t="s">
        <v>250</v>
      </c>
      <c r="B50" s="580"/>
      <c r="C50" s="580"/>
      <c r="D50" s="580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1"/>
      <c r="R50" s="239">
        <v>2</v>
      </c>
      <c r="S50" s="240"/>
      <c r="T50" s="318">
        <v>0</v>
      </c>
      <c r="U50" s="319"/>
      <c r="V50" s="233">
        <f>R50/2</f>
        <v>1</v>
      </c>
      <c r="W50" s="234"/>
      <c r="X50" s="233">
        <f>R50</f>
        <v>2</v>
      </c>
      <c r="Y50" s="234"/>
      <c r="Z50" s="570"/>
      <c r="AA50" s="571"/>
      <c r="AB50" s="571"/>
      <c r="AC50" s="571"/>
      <c r="AD50" s="571"/>
      <c r="AE50" s="571"/>
      <c r="AF50" s="571"/>
      <c r="AG50" s="571"/>
      <c r="AH50" s="571"/>
      <c r="AI50" s="571"/>
      <c r="AJ50" s="572"/>
      <c r="AK50" s="5"/>
    </row>
    <row r="51" spans="1:37" ht="14.25" customHeight="1" x14ac:dyDescent="0.3">
      <c r="A51" s="582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4"/>
      <c r="R51" s="241"/>
      <c r="S51" s="242"/>
      <c r="T51" s="320"/>
      <c r="U51" s="321"/>
      <c r="V51" s="235"/>
      <c r="W51" s="236"/>
      <c r="X51" s="235"/>
      <c r="Y51" s="236"/>
      <c r="Z51" s="573"/>
      <c r="AA51" s="574"/>
      <c r="AB51" s="574"/>
      <c r="AC51" s="574"/>
      <c r="AD51" s="574"/>
      <c r="AE51" s="574"/>
      <c r="AF51" s="574"/>
      <c r="AG51" s="574"/>
      <c r="AH51" s="574"/>
      <c r="AI51" s="574"/>
      <c r="AJ51" s="575"/>
      <c r="AK51" s="5"/>
    </row>
    <row r="52" spans="1:37" ht="9" customHeight="1" x14ac:dyDescent="0.3">
      <c r="A52" s="582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4"/>
      <c r="R52" s="241"/>
      <c r="S52" s="242"/>
      <c r="T52" s="320"/>
      <c r="U52" s="321"/>
      <c r="V52" s="235"/>
      <c r="W52" s="236"/>
      <c r="X52" s="235"/>
      <c r="Y52" s="236"/>
      <c r="Z52" s="573"/>
      <c r="AA52" s="574"/>
      <c r="AB52" s="574"/>
      <c r="AC52" s="574"/>
      <c r="AD52" s="574"/>
      <c r="AE52" s="574"/>
      <c r="AF52" s="574"/>
      <c r="AG52" s="574"/>
      <c r="AH52" s="574"/>
      <c r="AI52" s="574"/>
      <c r="AJ52" s="575"/>
      <c r="AK52" s="5"/>
    </row>
    <row r="53" spans="1:37" ht="16.5" customHeight="1" x14ac:dyDescent="0.3">
      <c r="A53" s="582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4"/>
      <c r="R53" s="241"/>
      <c r="S53" s="242"/>
      <c r="T53" s="320"/>
      <c r="U53" s="321"/>
      <c r="V53" s="235"/>
      <c r="W53" s="236"/>
      <c r="X53" s="235"/>
      <c r="Y53" s="236"/>
      <c r="Z53" s="573"/>
      <c r="AA53" s="574"/>
      <c r="AB53" s="574"/>
      <c r="AC53" s="574"/>
      <c r="AD53" s="574"/>
      <c r="AE53" s="574"/>
      <c r="AF53" s="574"/>
      <c r="AG53" s="574"/>
      <c r="AH53" s="574"/>
      <c r="AI53" s="574"/>
      <c r="AJ53" s="575"/>
      <c r="AK53" s="5"/>
    </row>
    <row r="54" spans="1:37" ht="24.95" customHeight="1" x14ac:dyDescent="0.3">
      <c r="A54" s="582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4"/>
      <c r="R54" s="241"/>
      <c r="S54" s="242"/>
      <c r="T54" s="320"/>
      <c r="U54" s="321"/>
      <c r="V54" s="235"/>
      <c r="W54" s="236"/>
      <c r="X54" s="235"/>
      <c r="Y54" s="236"/>
      <c r="Z54" s="573"/>
      <c r="AA54" s="574"/>
      <c r="AB54" s="574"/>
      <c r="AC54" s="574"/>
      <c r="AD54" s="574"/>
      <c r="AE54" s="574"/>
      <c r="AF54" s="574"/>
      <c r="AG54" s="574"/>
      <c r="AH54" s="574"/>
      <c r="AI54" s="574"/>
      <c r="AJ54" s="575"/>
      <c r="AK54" s="5"/>
    </row>
    <row r="55" spans="1:37" ht="24.95" customHeight="1" x14ac:dyDescent="0.3">
      <c r="A55" s="582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4"/>
      <c r="R55" s="241"/>
      <c r="S55" s="242"/>
      <c r="T55" s="320"/>
      <c r="U55" s="321"/>
      <c r="V55" s="235"/>
      <c r="W55" s="236"/>
      <c r="X55" s="235"/>
      <c r="Y55" s="236"/>
      <c r="Z55" s="573"/>
      <c r="AA55" s="574"/>
      <c r="AB55" s="574"/>
      <c r="AC55" s="574"/>
      <c r="AD55" s="574"/>
      <c r="AE55" s="574"/>
      <c r="AF55" s="574"/>
      <c r="AG55" s="574"/>
      <c r="AH55" s="574"/>
      <c r="AI55" s="574"/>
      <c r="AJ55" s="575"/>
      <c r="AK55" s="5"/>
    </row>
    <row r="56" spans="1:37" ht="24.95" customHeight="1" x14ac:dyDescent="0.3">
      <c r="A56" s="582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4"/>
      <c r="R56" s="241"/>
      <c r="S56" s="242"/>
      <c r="T56" s="320"/>
      <c r="U56" s="321"/>
      <c r="V56" s="235"/>
      <c r="W56" s="236"/>
      <c r="X56" s="235"/>
      <c r="Y56" s="236"/>
      <c r="Z56" s="573"/>
      <c r="AA56" s="574"/>
      <c r="AB56" s="574"/>
      <c r="AC56" s="574"/>
      <c r="AD56" s="574"/>
      <c r="AE56" s="574"/>
      <c r="AF56" s="574"/>
      <c r="AG56" s="574"/>
      <c r="AH56" s="574"/>
      <c r="AI56" s="574"/>
      <c r="AJ56" s="575"/>
      <c r="AK56" s="5"/>
    </row>
    <row r="57" spans="1:37" x14ac:dyDescent="0.3">
      <c r="A57" s="582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4"/>
      <c r="R57" s="241"/>
      <c r="S57" s="242"/>
      <c r="T57" s="320"/>
      <c r="U57" s="321"/>
      <c r="V57" s="235"/>
      <c r="W57" s="236"/>
      <c r="X57" s="235"/>
      <c r="Y57" s="236"/>
      <c r="Z57" s="573"/>
      <c r="AA57" s="574"/>
      <c r="AB57" s="574"/>
      <c r="AC57" s="574"/>
      <c r="AD57" s="574"/>
      <c r="AE57" s="574"/>
      <c r="AF57" s="574"/>
      <c r="AG57" s="574"/>
      <c r="AH57" s="574"/>
      <c r="AI57" s="574"/>
      <c r="AJ57" s="575"/>
      <c r="AK57" s="5"/>
    </row>
    <row r="58" spans="1:37" ht="11.25" customHeight="1" x14ac:dyDescent="0.3">
      <c r="A58" s="582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4"/>
      <c r="R58" s="241"/>
      <c r="S58" s="242"/>
      <c r="T58" s="320"/>
      <c r="U58" s="321"/>
      <c r="V58" s="235"/>
      <c r="W58" s="236"/>
      <c r="X58" s="235"/>
      <c r="Y58" s="236"/>
      <c r="Z58" s="573"/>
      <c r="AA58" s="574"/>
      <c r="AB58" s="574"/>
      <c r="AC58" s="574"/>
      <c r="AD58" s="574"/>
      <c r="AE58" s="574"/>
      <c r="AF58" s="574"/>
      <c r="AG58" s="574"/>
      <c r="AH58" s="574"/>
      <c r="AI58" s="574"/>
      <c r="AJ58" s="575"/>
      <c r="AK58" s="5"/>
    </row>
    <row r="59" spans="1:37" ht="24.95" customHeight="1" x14ac:dyDescent="0.3">
      <c r="A59" s="582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4"/>
      <c r="R59" s="241"/>
      <c r="S59" s="242"/>
      <c r="T59" s="320"/>
      <c r="U59" s="321"/>
      <c r="V59" s="235"/>
      <c r="W59" s="236"/>
      <c r="X59" s="235"/>
      <c r="Y59" s="236"/>
      <c r="Z59" s="573"/>
      <c r="AA59" s="574"/>
      <c r="AB59" s="574"/>
      <c r="AC59" s="574"/>
      <c r="AD59" s="574"/>
      <c r="AE59" s="574"/>
      <c r="AF59" s="574"/>
      <c r="AG59" s="574"/>
      <c r="AH59" s="574"/>
      <c r="AI59" s="574"/>
      <c r="AJ59" s="575"/>
      <c r="AK59" s="5"/>
    </row>
    <row r="60" spans="1:37" ht="14.25" customHeight="1" x14ac:dyDescent="0.3">
      <c r="A60" s="582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4"/>
      <c r="R60" s="241"/>
      <c r="S60" s="242"/>
      <c r="T60" s="320"/>
      <c r="U60" s="321"/>
      <c r="V60" s="235"/>
      <c r="W60" s="236"/>
      <c r="X60" s="235"/>
      <c r="Y60" s="236"/>
      <c r="Z60" s="573"/>
      <c r="AA60" s="574"/>
      <c r="AB60" s="574"/>
      <c r="AC60" s="574"/>
      <c r="AD60" s="574"/>
      <c r="AE60" s="574"/>
      <c r="AF60" s="574"/>
      <c r="AG60" s="574"/>
      <c r="AH60" s="574"/>
      <c r="AI60" s="574"/>
      <c r="AJ60" s="575"/>
      <c r="AK60" s="5"/>
    </row>
    <row r="61" spans="1:37" ht="5.25" customHeight="1" x14ac:dyDescent="0.3">
      <c r="A61" s="585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7"/>
      <c r="R61" s="243"/>
      <c r="S61" s="244"/>
      <c r="T61" s="322"/>
      <c r="U61" s="323"/>
      <c r="V61" s="237"/>
      <c r="W61" s="238"/>
      <c r="X61" s="237"/>
      <c r="Y61" s="238"/>
      <c r="Z61" s="576"/>
      <c r="AA61" s="577"/>
      <c r="AB61" s="577"/>
      <c r="AC61" s="577"/>
      <c r="AD61" s="577"/>
      <c r="AE61" s="577"/>
      <c r="AF61" s="577"/>
      <c r="AG61" s="577"/>
      <c r="AH61" s="577"/>
      <c r="AI61" s="577"/>
      <c r="AJ61" s="578"/>
      <c r="AK61" s="5"/>
    </row>
    <row r="62" spans="1:37" ht="23.25" customHeight="1" x14ac:dyDescent="0.3">
      <c r="A62" s="579" t="s">
        <v>251</v>
      </c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1"/>
      <c r="R62" s="239">
        <v>2</v>
      </c>
      <c r="S62" s="240"/>
      <c r="T62" s="318">
        <v>0</v>
      </c>
      <c r="U62" s="319"/>
      <c r="V62" s="233">
        <f>R62/2</f>
        <v>1</v>
      </c>
      <c r="W62" s="234"/>
      <c r="X62" s="233">
        <f>R62</f>
        <v>2</v>
      </c>
      <c r="Y62" s="234"/>
      <c r="Z62" s="404"/>
      <c r="AA62" s="405"/>
      <c r="AB62" s="405"/>
      <c r="AC62" s="405"/>
      <c r="AD62" s="405"/>
      <c r="AE62" s="405"/>
      <c r="AF62" s="405"/>
      <c r="AG62" s="405"/>
      <c r="AH62" s="405"/>
      <c r="AI62" s="405"/>
      <c r="AJ62" s="406"/>
      <c r="AK62" s="5"/>
    </row>
    <row r="63" spans="1:37" ht="17.25" customHeight="1" x14ac:dyDescent="0.3">
      <c r="A63" s="582"/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4"/>
      <c r="R63" s="241"/>
      <c r="S63" s="242"/>
      <c r="T63" s="320"/>
      <c r="U63" s="321"/>
      <c r="V63" s="235"/>
      <c r="W63" s="236"/>
      <c r="X63" s="235"/>
      <c r="Y63" s="236"/>
      <c r="Z63" s="407"/>
      <c r="AA63" s="408"/>
      <c r="AB63" s="408"/>
      <c r="AC63" s="408"/>
      <c r="AD63" s="408"/>
      <c r="AE63" s="408"/>
      <c r="AF63" s="408"/>
      <c r="AG63" s="408"/>
      <c r="AH63" s="408"/>
      <c r="AI63" s="408"/>
      <c r="AJ63" s="409"/>
      <c r="AK63" s="5"/>
    </row>
    <row r="64" spans="1:37" ht="24.95" customHeight="1" x14ac:dyDescent="0.3">
      <c r="A64" s="582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4"/>
      <c r="R64" s="241"/>
      <c r="S64" s="242"/>
      <c r="T64" s="320"/>
      <c r="U64" s="321"/>
      <c r="V64" s="235"/>
      <c r="W64" s="236"/>
      <c r="X64" s="235"/>
      <c r="Y64" s="236"/>
      <c r="Z64" s="407"/>
      <c r="AA64" s="408"/>
      <c r="AB64" s="408"/>
      <c r="AC64" s="408"/>
      <c r="AD64" s="408"/>
      <c r="AE64" s="408"/>
      <c r="AF64" s="408"/>
      <c r="AG64" s="408"/>
      <c r="AH64" s="408"/>
      <c r="AI64" s="408"/>
      <c r="AJ64" s="409"/>
      <c r="AK64" s="5"/>
    </row>
    <row r="65" spans="1:37" ht="24.95" customHeight="1" x14ac:dyDescent="0.3">
      <c r="A65" s="582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4"/>
      <c r="R65" s="241"/>
      <c r="S65" s="242"/>
      <c r="T65" s="320"/>
      <c r="U65" s="321"/>
      <c r="V65" s="235"/>
      <c r="W65" s="236"/>
      <c r="X65" s="235"/>
      <c r="Y65" s="236"/>
      <c r="Z65" s="407"/>
      <c r="AA65" s="408"/>
      <c r="AB65" s="408"/>
      <c r="AC65" s="408"/>
      <c r="AD65" s="408"/>
      <c r="AE65" s="408"/>
      <c r="AF65" s="408"/>
      <c r="AG65" s="408"/>
      <c r="AH65" s="408"/>
      <c r="AI65" s="408"/>
      <c r="AJ65" s="409"/>
      <c r="AK65" s="5"/>
    </row>
    <row r="66" spans="1:37" ht="24.95" customHeight="1" x14ac:dyDescent="0.3">
      <c r="A66" s="582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4"/>
      <c r="R66" s="241"/>
      <c r="S66" s="242"/>
      <c r="T66" s="320"/>
      <c r="U66" s="321"/>
      <c r="V66" s="235"/>
      <c r="W66" s="236"/>
      <c r="X66" s="235"/>
      <c r="Y66" s="236"/>
      <c r="Z66" s="407"/>
      <c r="AA66" s="408"/>
      <c r="AB66" s="408"/>
      <c r="AC66" s="408"/>
      <c r="AD66" s="408"/>
      <c r="AE66" s="408"/>
      <c r="AF66" s="408"/>
      <c r="AG66" s="408"/>
      <c r="AH66" s="408"/>
      <c r="AI66" s="408"/>
      <c r="AJ66" s="409"/>
      <c r="AK66" s="5"/>
    </row>
    <row r="67" spans="1:37" ht="24.95" customHeight="1" x14ac:dyDescent="0.3">
      <c r="A67" s="582"/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4"/>
      <c r="R67" s="241"/>
      <c r="S67" s="242"/>
      <c r="T67" s="320"/>
      <c r="U67" s="321"/>
      <c r="V67" s="235"/>
      <c r="W67" s="236"/>
      <c r="X67" s="235"/>
      <c r="Y67" s="236"/>
      <c r="Z67" s="407"/>
      <c r="AA67" s="408"/>
      <c r="AB67" s="408"/>
      <c r="AC67" s="408"/>
      <c r="AD67" s="408"/>
      <c r="AE67" s="408"/>
      <c r="AF67" s="408"/>
      <c r="AG67" s="408"/>
      <c r="AH67" s="408"/>
      <c r="AI67" s="408"/>
      <c r="AJ67" s="409"/>
      <c r="AK67" s="5"/>
    </row>
    <row r="68" spans="1:37" ht="24.95" customHeight="1" x14ac:dyDescent="0.3">
      <c r="A68" s="582"/>
      <c r="B68" s="583"/>
      <c r="C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4"/>
      <c r="R68" s="241"/>
      <c r="S68" s="242"/>
      <c r="T68" s="320"/>
      <c r="U68" s="321"/>
      <c r="V68" s="235"/>
      <c r="W68" s="236"/>
      <c r="X68" s="235"/>
      <c r="Y68" s="236"/>
      <c r="Z68" s="407"/>
      <c r="AA68" s="408"/>
      <c r="AB68" s="408"/>
      <c r="AC68" s="408"/>
      <c r="AD68" s="408"/>
      <c r="AE68" s="408"/>
      <c r="AF68" s="408"/>
      <c r="AG68" s="408"/>
      <c r="AH68" s="408"/>
      <c r="AI68" s="408"/>
      <c r="AJ68" s="409"/>
      <c r="AK68" s="5"/>
    </row>
    <row r="69" spans="1:37" ht="12" customHeight="1" x14ac:dyDescent="0.3">
      <c r="A69" s="582"/>
      <c r="B69" s="583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4"/>
      <c r="R69" s="241"/>
      <c r="S69" s="242"/>
      <c r="T69" s="320"/>
      <c r="U69" s="321"/>
      <c r="V69" s="235"/>
      <c r="W69" s="236"/>
      <c r="X69" s="235"/>
      <c r="Y69" s="236"/>
      <c r="Z69" s="407"/>
      <c r="AA69" s="408"/>
      <c r="AB69" s="408"/>
      <c r="AC69" s="408"/>
      <c r="AD69" s="408"/>
      <c r="AE69" s="408"/>
      <c r="AF69" s="408"/>
      <c r="AG69" s="408"/>
      <c r="AH69" s="408"/>
      <c r="AI69" s="408"/>
      <c r="AJ69" s="409"/>
      <c r="AK69" s="5"/>
    </row>
    <row r="70" spans="1:37" ht="9" customHeight="1" x14ac:dyDescent="0.3">
      <c r="A70" s="585"/>
      <c r="B70" s="586"/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586"/>
      <c r="O70" s="586"/>
      <c r="P70" s="586"/>
      <c r="Q70" s="587"/>
      <c r="R70" s="243"/>
      <c r="S70" s="244"/>
      <c r="T70" s="322"/>
      <c r="U70" s="323"/>
      <c r="V70" s="237"/>
      <c r="W70" s="238"/>
      <c r="X70" s="237"/>
      <c r="Y70" s="238"/>
      <c r="Z70" s="598"/>
      <c r="AA70" s="599"/>
      <c r="AB70" s="599"/>
      <c r="AC70" s="599"/>
      <c r="AD70" s="599"/>
      <c r="AE70" s="599"/>
      <c r="AF70" s="599"/>
      <c r="AG70" s="599"/>
      <c r="AH70" s="599"/>
      <c r="AI70" s="599"/>
      <c r="AJ70" s="600"/>
      <c r="AK70" s="5"/>
    </row>
    <row r="71" spans="1:37" ht="24.95" customHeight="1" x14ac:dyDescent="0.3">
      <c r="A71" s="292" t="s">
        <v>53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4"/>
      <c r="V71" s="528"/>
      <c r="W71" s="529"/>
      <c r="X71" s="529"/>
      <c r="Y71" s="530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2"/>
    </row>
    <row r="72" spans="1:37" ht="39" hidden="1" customHeight="1" x14ac:dyDescent="0.3">
      <c r="A72" s="383" t="s">
        <v>188</v>
      </c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531">
        <f>SUM(R50,R62)</f>
        <v>4</v>
      </c>
      <c r="S72" s="532"/>
      <c r="T72" s="384"/>
      <c r="U72" s="384"/>
      <c r="V72" s="396"/>
      <c r="W72" s="397"/>
      <c r="X72" s="397"/>
      <c r="Y72" s="398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</row>
    <row r="73" spans="1:37" ht="24.95" hidden="1" customHeight="1" x14ac:dyDescent="0.3">
      <c r="A73" s="383" t="s">
        <v>252</v>
      </c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70" t="s">
        <v>164</v>
      </c>
      <c r="S73" s="71" t="e">
        <f>SUM(#REF!,#REF!,#REF!,#REF!,#REF!,#REF!)</f>
        <v>#REF!</v>
      </c>
      <c r="T73" s="384"/>
      <c r="U73" s="384"/>
      <c r="V73" s="396"/>
      <c r="W73" s="397"/>
      <c r="X73" s="397"/>
      <c r="Y73" s="398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</row>
    <row r="74" spans="1:37" ht="24.95" hidden="1" customHeight="1" x14ac:dyDescent="0.3">
      <c r="A74" s="383" t="s">
        <v>253</v>
      </c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70" t="s">
        <v>50</v>
      </c>
      <c r="S74" s="71" t="s">
        <v>51</v>
      </c>
      <c r="T74" s="384"/>
      <c r="U74" s="384"/>
      <c r="V74" s="396"/>
      <c r="W74" s="397"/>
      <c r="X74" s="397"/>
      <c r="Y74" s="398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</row>
    <row r="75" spans="1:37" ht="14.25" customHeight="1" x14ac:dyDescent="0.3">
      <c r="A75" s="522" t="s">
        <v>191</v>
      </c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4"/>
      <c r="R75" s="399" t="s">
        <v>46</v>
      </c>
      <c r="S75" s="399"/>
      <c r="T75" s="392" t="s">
        <v>139</v>
      </c>
      <c r="U75" s="393"/>
      <c r="V75" s="393"/>
      <c r="W75" s="393"/>
      <c r="X75" s="393"/>
      <c r="Y75" s="394"/>
      <c r="Z75" s="399" t="s">
        <v>47</v>
      </c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</row>
    <row r="76" spans="1:37" ht="18.75" customHeight="1" x14ac:dyDescent="0.3">
      <c r="A76" s="525"/>
      <c r="B76" s="526"/>
      <c r="C76" s="526"/>
      <c r="D76" s="526"/>
      <c r="E76" s="526"/>
      <c r="F76" s="526"/>
      <c r="G76" s="526"/>
      <c r="H76" s="526"/>
      <c r="I76" s="526"/>
      <c r="J76" s="526"/>
      <c r="K76" s="526"/>
      <c r="L76" s="526"/>
      <c r="M76" s="526"/>
      <c r="N76" s="526"/>
      <c r="O76" s="526"/>
      <c r="P76" s="526"/>
      <c r="Q76" s="527"/>
      <c r="R76" s="399"/>
      <c r="S76" s="399"/>
      <c r="T76" s="399" t="s">
        <v>38</v>
      </c>
      <c r="U76" s="399"/>
      <c r="V76" s="392" t="s">
        <v>48</v>
      </c>
      <c r="W76" s="394"/>
      <c r="X76" s="399" t="s">
        <v>39</v>
      </c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</row>
    <row r="77" spans="1:37" ht="13.5" customHeight="1" x14ac:dyDescent="0.3">
      <c r="A77" s="259" t="s">
        <v>254</v>
      </c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1"/>
      <c r="R77" s="239" t="s">
        <v>219</v>
      </c>
      <c r="S77" s="240"/>
      <c r="T77" s="318">
        <v>0</v>
      </c>
      <c r="U77" s="319"/>
      <c r="V77" s="233" t="s">
        <v>224</v>
      </c>
      <c r="W77" s="234"/>
      <c r="X77" s="233" t="str">
        <f>R77</f>
        <v>0.5</v>
      </c>
      <c r="Y77" s="234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</row>
    <row r="78" spans="1:37" ht="9.75" customHeight="1" x14ac:dyDescent="0.3">
      <c r="A78" s="262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4"/>
      <c r="R78" s="241"/>
      <c r="S78" s="242"/>
      <c r="T78" s="320"/>
      <c r="U78" s="321"/>
      <c r="V78" s="235"/>
      <c r="W78" s="236"/>
      <c r="X78" s="235"/>
      <c r="Y78" s="236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</row>
    <row r="79" spans="1:37" ht="9.75" customHeight="1" x14ac:dyDescent="0.3">
      <c r="A79" s="262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4"/>
      <c r="R79" s="241"/>
      <c r="S79" s="242"/>
      <c r="T79" s="320"/>
      <c r="U79" s="321"/>
      <c r="V79" s="235"/>
      <c r="W79" s="236"/>
      <c r="X79" s="235"/>
      <c r="Y79" s="236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</row>
    <row r="80" spans="1:37" ht="9.75" customHeight="1" x14ac:dyDescent="0.3">
      <c r="A80" s="262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4"/>
      <c r="R80" s="241"/>
      <c r="S80" s="242"/>
      <c r="T80" s="320"/>
      <c r="U80" s="321"/>
      <c r="V80" s="235"/>
      <c r="W80" s="236"/>
      <c r="X80" s="235"/>
      <c r="Y80" s="236"/>
      <c r="Z80" s="519"/>
      <c r="AA80" s="519"/>
      <c r="AB80" s="519"/>
      <c r="AC80" s="519"/>
      <c r="AD80" s="519"/>
      <c r="AE80" s="519"/>
      <c r="AF80" s="519"/>
      <c r="AG80" s="519"/>
      <c r="AH80" s="519"/>
      <c r="AI80" s="519"/>
      <c r="AJ80" s="519"/>
    </row>
    <row r="81" spans="1:36" ht="15" customHeight="1" x14ac:dyDescent="0.3">
      <c r="A81" s="262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4"/>
      <c r="R81" s="241"/>
      <c r="S81" s="242"/>
      <c r="T81" s="320"/>
      <c r="U81" s="321"/>
      <c r="V81" s="235"/>
      <c r="W81" s="236"/>
      <c r="X81" s="235"/>
      <c r="Y81" s="236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</row>
    <row r="82" spans="1:36" ht="15" customHeight="1" x14ac:dyDescent="0.3">
      <c r="A82" s="262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4"/>
      <c r="R82" s="241"/>
      <c r="S82" s="242"/>
      <c r="T82" s="320"/>
      <c r="U82" s="321"/>
      <c r="V82" s="235"/>
      <c r="W82" s="236"/>
      <c r="X82" s="235"/>
      <c r="Y82" s="236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</row>
    <row r="83" spans="1:36" ht="14.25" customHeight="1" x14ac:dyDescent="0.3">
      <c r="A83" s="262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4"/>
      <c r="R83" s="241"/>
      <c r="S83" s="242"/>
      <c r="T83" s="320"/>
      <c r="U83" s="321"/>
      <c r="V83" s="235"/>
      <c r="W83" s="236"/>
      <c r="X83" s="235"/>
      <c r="Y83" s="236"/>
      <c r="Z83" s="519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</row>
    <row r="84" spans="1:36" ht="16.5" customHeight="1" x14ac:dyDescent="0.3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4"/>
      <c r="R84" s="241"/>
      <c r="S84" s="242"/>
      <c r="T84" s="320"/>
      <c r="U84" s="321"/>
      <c r="V84" s="235"/>
      <c r="W84" s="236"/>
      <c r="X84" s="235"/>
      <c r="Y84" s="236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</row>
    <row r="85" spans="1:36" ht="9" customHeight="1" x14ac:dyDescent="0.3">
      <c r="A85" s="262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4"/>
      <c r="R85" s="241"/>
      <c r="S85" s="242"/>
      <c r="T85" s="320"/>
      <c r="U85" s="321"/>
      <c r="V85" s="235"/>
      <c r="W85" s="236"/>
      <c r="X85" s="235"/>
      <c r="Y85" s="236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</row>
    <row r="86" spans="1:36" ht="5.25" customHeight="1" x14ac:dyDescent="0.3">
      <c r="A86" s="262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4"/>
      <c r="R86" s="243"/>
      <c r="S86" s="244"/>
      <c r="T86" s="322"/>
      <c r="U86" s="323"/>
      <c r="V86" s="237"/>
      <c r="W86" s="238"/>
      <c r="X86" s="237"/>
      <c r="Y86" s="238"/>
      <c r="Z86" s="519"/>
      <c r="AA86" s="519"/>
      <c r="AB86" s="519"/>
      <c r="AC86" s="519"/>
      <c r="AD86" s="519"/>
      <c r="AE86" s="519"/>
      <c r="AF86" s="519"/>
      <c r="AG86" s="519"/>
      <c r="AH86" s="519"/>
      <c r="AI86" s="519"/>
      <c r="AJ86" s="519"/>
    </row>
    <row r="87" spans="1:36" ht="10.5" customHeight="1" x14ac:dyDescent="0.3">
      <c r="A87" s="259" t="s">
        <v>255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1"/>
      <c r="R87" s="239" t="s">
        <v>219</v>
      </c>
      <c r="S87" s="240"/>
      <c r="T87" s="318">
        <v>0</v>
      </c>
      <c r="U87" s="319"/>
      <c r="V87" s="233" t="s">
        <v>224</v>
      </c>
      <c r="W87" s="234"/>
      <c r="X87" s="233" t="str">
        <f>R87</f>
        <v>0.5</v>
      </c>
      <c r="Y87" s="234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</row>
    <row r="88" spans="1:36" ht="6" customHeight="1" x14ac:dyDescent="0.3">
      <c r="A88" s="262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4"/>
      <c r="R88" s="241"/>
      <c r="S88" s="242"/>
      <c r="T88" s="320"/>
      <c r="U88" s="321"/>
      <c r="V88" s="235"/>
      <c r="W88" s="236"/>
      <c r="X88" s="235"/>
      <c r="Y88" s="236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</row>
    <row r="89" spans="1:36" ht="12" customHeight="1" x14ac:dyDescent="0.3">
      <c r="A89" s="262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4"/>
      <c r="R89" s="241"/>
      <c r="S89" s="242"/>
      <c r="T89" s="320"/>
      <c r="U89" s="321"/>
      <c r="V89" s="235"/>
      <c r="W89" s="236"/>
      <c r="X89" s="235"/>
      <c r="Y89" s="236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</row>
    <row r="90" spans="1:36" ht="24.95" customHeight="1" x14ac:dyDescent="0.3">
      <c r="A90" s="262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4"/>
      <c r="R90" s="241"/>
      <c r="S90" s="242"/>
      <c r="T90" s="320"/>
      <c r="U90" s="321"/>
      <c r="V90" s="235"/>
      <c r="W90" s="236"/>
      <c r="X90" s="235"/>
      <c r="Y90" s="236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</row>
    <row r="91" spans="1:36" ht="4.5" customHeight="1" x14ac:dyDescent="0.3">
      <c r="A91" s="262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4"/>
      <c r="R91" s="241"/>
      <c r="S91" s="242"/>
      <c r="T91" s="320"/>
      <c r="U91" s="321"/>
      <c r="V91" s="235"/>
      <c r="W91" s="236"/>
      <c r="X91" s="235"/>
      <c r="Y91" s="236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</row>
    <row r="92" spans="1:36" ht="13.5" customHeight="1" x14ac:dyDescent="0.3">
      <c r="A92" s="262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4"/>
      <c r="R92" s="241"/>
      <c r="S92" s="242"/>
      <c r="T92" s="320"/>
      <c r="U92" s="321"/>
      <c r="V92" s="235"/>
      <c r="W92" s="236"/>
      <c r="X92" s="235"/>
      <c r="Y92" s="236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</row>
    <row r="93" spans="1:36" ht="12" customHeight="1" x14ac:dyDescent="0.3">
      <c r="A93" s="262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4"/>
      <c r="R93" s="241"/>
      <c r="S93" s="242"/>
      <c r="T93" s="320"/>
      <c r="U93" s="321"/>
      <c r="V93" s="235"/>
      <c r="W93" s="236"/>
      <c r="X93" s="235"/>
      <c r="Y93" s="236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</row>
    <row r="94" spans="1:36" ht="15.75" customHeight="1" x14ac:dyDescent="0.3">
      <c r="A94" s="262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4"/>
      <c r="R94" s="243"/>
      <c r="S94" s="244"/>
      <c r="T94" s="322"/>
      <c r="U94" s="323"/>
      <c r="V94" s="237"/>
      <c r="W94" s="238"/>
      <c r="X94" s="237"/>
      <c r="Y94" s="23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</row>
    <row r="95" spans="1:36" ht="24.95" customHeight="1" x14ac:dyDescent="0.3">
      <c r="A95" s="259" t="s">
        <v>256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1"/>
      <c r="R95" s="239" t="s">
        <v>219</v>
      </c>
      <c r="S95" s="240"/>
      <c r="T95" s="318">
        <v>0</v>
      </c>
      <c r="U95" s="319"/>
      <c r="V95" s="233" t="s">
        <v>224</v>
      </c>
      <c r="W95" s="234"/>
      <c r="X95" s="233" t="str">
        <f>R95</f>
        <v>0.5</v>
      </c>
      <c r="Y95" s="234"/>
      <c r="Z95" s="519"/>
      <c r="AA95" s="519"/>
      <c r="AB95" s="519"/>
      <c r="AC95" s="519"/>
      <c r="AD95" s="519"/>
      <c r="AE95" s="519"/>
      <c r="AF95" s="519"/>
      <c r="AG95" s="519"/>
      <c r="AH95" s="519"/>
      <c r="AI95" s="519"/>
      <c r="AJ95" s="519"/>
    </row>
    <row r="96" spans="1:36" ht="24.95" customHeight="1" x14ac:dyDescent="0.3">
      <c r="A96" s="262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4"/>
      <c r="R96" s="241"/>
      <c r="S96" s="242"/>
      <c r="T96" s="320"/>
      <c r="U96" s="321"/>
      <c r="V96" s="235"/>
      <c r="W96" s="236"/>
      <c r="X96" s="235"/>
      <c r="Y96" s="236"/>
      <c r="Z96" s="519"/>
      <c r="AA96" s="519"/>
      <c r="AB96" s="519"/>
      <c r="AC96" s="519"/>
      <c r="AD96" s="519"/>
      <c r="AE96" s="519"/>
      <c r="AF96" s="519"/>
      <c r="AG96" s="519"/>
      <c r="AH96" s="519"/>
      <c r="AI96" s="519"/>
      <c r="AJ96" s="519"/>
    </row>
    <row r="97" spans="1:36" ht="24.95" customHeight="1" x14ac:dyDescent="0.3">
      <c r="A97" s="262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4"/>
      <c r="R97" s="241"/>
      <c r="S97" s="242"/>
      <c r="T97" s="320"/>
      <c r="U97" s="321"/>
      <c r="V97" s="235"/>
      <c r="W97" s="236"/>
      <c r="X97" s="235"/>
      <c r="Y97" s="236"/>
      <c r="Z97" s="519"/>
      <c r="AA97" s="519"/>
      <c r="AB97" s="519"/>
      <c r="AC97" s="519"/>
      <c r="AD97" s="519"/>
      <c r="AE97" s="519"/>
      <c r="AF97" s="519"/>
      <c r="AG97" s="519"/>
      <c r="AH97" s="519"/>
      <c r="AI97" s="519"/>
      <c r="AJ97" s="519"/>
    </row>
    <row r="98" spans="1:36" ht="24.95" customHeight="1" x14ac:dyDescent="0.3">
      <c r="A98" s="262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4"/>
      <c r="R98" s="241"/>
      <c r="S98" s="242"/>
      <c r="T98" s="320"/>
      <c r="U98" s="321"/>
      <c r="V98" s="235"/>
      <c r="W98" s="236"/>
      <c r="X98" s="235"/>
      <c r="Y98" s="236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</row>
    <row r="99" spans="1:36" ht="24.95" customHeight="1" x14ac:dyDescent="0.3">
      <c r="A99" s="262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4"/>
      <c r="R99" s="241"/>
      <c r="S99" s="242"/>
      <c r="T99" s="320"/>
      <c r="U99" s="321"/>
      <c r="V99" s="235"/>
      <c r="W99" s="236"/>
      <c r="X99" s="235"/>
      <c r="Y99" s="236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</row>
    <row r="100" spans="1:36" ht="24.95" customHeight="1" x14ac:dyDescent="0.3">
      <c r="A100" s="262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4"/>
      <c r="R100" s="241"/>
      <c r="S100" s="242"/>
      <c r="T100" s="320"/>
      <c r="U100" s="321"/>
      <c r="V100" s="235"/>
      <c r="W100" s="236"/>
      <c r="X100" s="235"/>
      <c r="Y100" s="236"/>
      <c r="Z100" s="519"/>
      <c r="AA100" s="519"/>
      <c r="AB100" s="519"/>
      <c r="AC100" s="519"/>
      <c r="AD100" s="519"/>
      <c r="AE100" s="519"/>
      <c r="AF100" s="519"/>
      <c r="AG100" s="519"/>
      <c r="AH100" s="519"/>
      <c r="AI100" s="519"/>
      <c r="AJ100" s="519"/>
    </row>
    <row r="101" spans="1:36" ht="24.95" customHeight="1" x14ac:dyDescent="0.3">
      <c r="A101" s="262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4"/>
      <c r="R101" s="241"/>
      <c r="S101" s="242"/>
      <c r="T101" s="320"/>
      <c r="U101" s="321"/>
      <c r="V101" s="235"/>
      <c r="W101" s="236"/>
      <c r="X101" s="235"/>
      <c r="Y101" s="236"/>
      <c r="Z101" s="519"/>
      <c r="AA101" s="519"/>
      <c r="AB101" s="519"/>
      <c r="AC101" s="519"/>
      <c r="AD101" s="519"/>
      <c r="AE101" s="519"/>
      <c r="AF101" s="519"/>
      <c r="AG101" s="519"/>
      <c r="AH101" s="519"/>
      <c r="AI101" s="519"/>
      <c r="AJ101" s="519"/>
    </row>
    <row r="102" spans="1:36" ht="24.95" customHeight="1" x14ac:dyDescent="0.3">
      <c r="A102" s="262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4"/>
      <c r="R102" s="243"/>
      <c r="S102" s="244"/>
      <c r="T102" s="322"/>
      <c r="U102" s="323"/>
      <c r="V102" s="237"/>
      <c r="W102" s="238"/>
      <c r="X102" s="237"/>
      <c r="Y102" s="238"/>
      <c r="Z102" s="519"/>
      <c r="AA102" s="519"/>
      <c r="AB102" s="519"/>
      <c r="AC102" s="519"/>
      <c r="AD102" s="519"/>
      <c r="AE102" s="519"/>
      <c r="AF102" s="519"/>
      <c r="AG102" s="519"/>
      <c r="AH102" s="519"/>
      <c r="AI102" s="519"/>
      <c r="AJ102" s="519"/>
    </row>
    <row r="103" spans="1:36" ht="24.95" customHeight="1" x14ac:dyDescent="0.3">
      <c r="A103" s="259" t="s">
        <v>257</v>
      </c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1"/>
      <c r="R103" s="239" t="s">
        <v>219</v>
      </c>
      <c r="S103" s="240"/>
      <c r="T103" s="318">
        <v>0</v>
      </c>
      <c r="U103" s="319"/>
      <c r="V103" s="233" t="s">
        <v>224</v>
      </c>
      <c r="W103" s="234"/>
      <c r="X103" s="233" t="str">
        <f>R103</f>
        <v>0.5</v>
      </c>
      <c r="Y103" s="234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</row>
    <row r="104" spans="1:36" ht="24.95" customHeight="1" x14ac:dyDescent="0.3">
      <c r="A104" s="262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4"/>
      <c r="R104" s="241"/>
      <c r="S104" s="242"/>
      <c r="T104" s="320"/>
      <c r="U104" s="321"/>
      <c r="V104" s="235"/>
      <c r="W104" s="236"/>
      <c r="X104" s="235"/>
      <c r="Y104" s="236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</row>
    <row r="105" spans="1:36" ht="24.95" customHeight="1" x14ac:dyDescent="0.3">
      <c r="A105" s="262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4"/>
      <c r="R105" s="241"/>
      <c r="S105" s="242"/>
      <c r="T105" s="320"/>
      <c r="U105" s="321"/>
      <c r="V105" s="235"/>
      <c r="W105" s="236"/>
      <c r="X105" s="235"/>
      <c r="Y105" s="236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</row>
    <row r="106" spans="1:36" ht="24.95" customHeight="1" x14ac:dyDescent="0.3">
      <c r="A106" s="262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4"/>
      <c r="R106" s="241"/>
      <c r="S106" s="242"/>
      <c r="T106" s="320"/>
      <c r="U106" s="321"/>
      <c r="V106" s="235"/>
      <c r="W106" s="236"/>
      <c r="X106" s="235"/>
      <c r="Y106" s="236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</row>
    <row r="107" spans="1:36" ht="24.95" customHeight="1" x14ac:dyDescent="0.3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4"/>
      <c r="R107" s="241"/>
      <c r="S107" s="242"/>
      <c r="T107" s="320"/>
      <c r="U107" s="321"/>
      <c r="V107" s="235"/>
      <c r="W107" s="236"/>
      <c r="X107" s="235"/>
      <c r="Y107" s="236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</row>
    <row r="108" spans="1:36" ht="24.95" customHeight="1" x14ac:dyDescent="0.3">
      <c r="A108" s="262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4"/>
      <c r="R108" s="241"/>
      <c r="S108" s="242"/>
      <c r="T108" s="320"/>
      <c r="U108" s="321"/>
      <c r="V108" s="235"/>
      <c r="W108" s="236"/>
      <c r="X108" s="235"/>
      <c r="Y108" s="236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</row>
    <row r="109" spans="1:36" ht="24.95" customHeight="1" x14ac:dyDescent="0.3">
      <c r="A109" s="262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4"/>
      <c r="R109" s="243"/>
      <c r="S109" s="244"/>
      <c r="T109" s="322"/>
      <c r="U109" s="323"/>
      <c r="V109" s="237"/>
      <c r="W109" s="238"/>
      <c r="X109" s="237"/>
      <c r="Y109" s="23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</row>
    <row r="110" spans="1:36" ht="34.5" customHeight="1" x14ac:dyDescent="0.3">
      <c r="A110" s="292" t="s">
        <v>54</v>
      </c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4"/>
      <c r="V110" s="295"/>
      <c r="W110" s="296"/>
      <c r="X110" s="296"/>
      <c r="Y110" s="297"/>
      <c r="Z110" s="519"/>
      <c r="AA110" s="519"/>
      <c r="AB110" s="519"/>
      <c r="AC110" s="519"/>
      <c r="AD110" s="519"/>
      <c r="AE110" s="519"/>
      <c r="AF110" s="519"/>
      <c r="AG110" s="519"/>
      <c r="AH110" s="519"/>
      <c r="AI110" s="519"/>
      <c r="AJ110" s="519"/>
    </row>
    <row r="111" spans="1:36" ht="34.5" hidden="1" customHeight="1" x14ac:dyDescent="0.3">
      <c r="A111" s="520" t="s">
        <v>188</v>
      </c>
      <c r="B111" s="520"/>
      <c r="C111" s="520"/>
      <c r="D111" s="520"/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17">
        <f>SUM(R77,R87,R95,R103)</f>
        <v>0</v>
      </c>
      <c r="S111" s="518"/>
      <c r="T111" s="521"/>
      <c r="U111" s="521"/>
      <c r="V111" s="505"/>
      <c r="W111" s="506"/>
      <c r="X111" s="506"/>
      <c r="Y111" s="507"/>
      <c r="Z111" s="519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</row>
    <row r="112" spans="1:36" ht="34.5" customHeight="1" x14ac:dyDescent="0.3">
      <c r="A112" s="392" t="s">
        <v>148</v>
      </c>
      <c r="B112" s="393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4"/>
    </row>
    <row r="113" spans="1:36" ht="34.5" customHeight="1" x14ac:dyDescent="0.3">
      <c r="A113" s="508" t="s">
        <v>0</v>
      </c>
      <c r="B113" s="509"/>
      <c r="C113" s="509"/>
      <c r="D113" s="509"/>
      <c r="E113" s="509"/>
      <c r="F113" s="509"/>
      <c r="G113" s="509"/>
      <c r="H113" s="509"/>
      <c r="I113" s="509"/>
      <c r="J113" s="509"/>
      <c r="K113" s="509"/>
      <c r="L113" s="509"/>
      <c r="M113" s="509"/>
      <c r="N113" s="509"/>
      <c r="O113" s="509"/>
      <c r="P113" s="509"/>
      <c r="Q113" s="509"/>
      <c r="R113" s="509"/>
      <c r="S113" s="510"/>
      <c r="T113" s="511" t="s">
        <v>2</v>
      </c>
      <c r="U113" s="512"/>
      <c r="V113" s="512"/>
      <c r="W113" s="512"/>
      <c r="X113" s="512"/>
      <c r="Y113" s="512"/>
      <c r="Z113" s="512"/>
      <c r="AA113" s="512"/>
      <c r="AB113" s="512"/>
      <c r="AC113" s="512"/>
      <c r="AD113" s="512"/>
      <c r="AE113" s="512"/>
      <c r="AF113" s="512"/>
      <c r="AG113" s="512"/>
      <c r="AH113" s="512"/>
      <c r="AI113" s="512"/>
      <c r="AJ113" s="513"/>
    </row>
    <row r="114" spans="1:36" ht="34.5" customHeight="1" x14ac:dyDescent="0.3">
      <c r="A114" s="514" t="s">
        <v>1</v>
      </c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6"/>
    </row>
    <row r="115" spans="1:36" ht="24.95" customHeight="1" x14ac:dyDescent="0.3">
      <c r="A115" s="292" t="s">
        <v>146</v>
      </c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4"/>
    </row>
    <row r="116" spans="1:36" ht="24.95" customHeight="1" x14ac:dyDescent="0.3">
      <c r="A116" s="501" t="s">
        <v>152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3"/>
    </row>
    <row r="117" spans="1:36" ht="5.0999999999999996" customHeight="1" x14ac:dyDescent="0.3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</row>
    <row r="118" spans="1:36" ht="4.5" customHeight="1" x14ac:dyDescent="0.3">
      <c r="A118" s="76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9"/>
    </row>
    <row r="119" spans="1:36" ht="22.5" hidden="1" customHeight="1" x14ac:dyDescent="0.3">
      <c r="A119" s="80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</row>
    <row r="120" spans="1:36" ht="5.0999999999999996" customHeight="1" x14ac:dyDescent="0.3">
      <c r="A120" s="81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9"/>
    </row>
    <row r="121" spans="1:36" ht="24.95" customHeight="1" x14ac:dyDescent="0.3">
      <c r="A121" s="444" t="s">
        <v>33</v>
      </c>
      <c r="B121" s="445"/>
      <c r="C121" s="445"/>
      <c r="D121" s="445"/>
      <c r="E121" s="445"/>
      <c r="F121" s="445"/>
      <c r="G121" s="445"/>
      <c r="H121" s="445"/>
      <c r="I121" s="446"/>
      <c r="J121" s="504" t="s">
        <v>34</v>
      </c>
      <c r="K121" s="504"/>
      <c r="L121" s="504" t="s">
        <v>35</v>
      </c>
      <c r="M121" s="504"/>
      <c r="N121" s="504" t="s">
        <v>36</v>
      </c>
      <c r="O121" s="504"/>
      <c r="P121" s="56"/>
      <c r="Q121" s="56"/>
      <c r="R121" s="56"/>
      <c r="S121" s="56"/>
      <c r="T121" s="486" t="s">
        <v>37</v>
      </c>
      <c r="U121" s="486"/>
      <c r="V121" s="486"/>
      <c r="W121" s="486"/>
      <c r="X121" s="486"/>
      <c r="Y121" s="486"/>
      <c r="Z121" s="486"/>
      <c r="AA121" s="486"/>
      <c r="AB121" s="486"/>
      <c r="AC121" s="486"/>
      <c r="AD121" s="486"/>
      <c r="AE121" s="51" t="s">
        <v>38</v>
      </c>
      <c r="AF121" s="82"/>
      <c r="AG121" s="51"/>
      <c r="AH121" s="51" t="s">
        <v>39</v>
      </c>
      <c r="AI121" s="82"/>
      <c r="AJ121" s="52"/>
    </row>
    <row r="122" spans="1:36" ht="5.0999999999999996" customHeight="1" x14ac:dyDescent="0.3">
      <c r="A122" s="83"/>
      <c r="B122" s="84"/>
      <c r="C122" s="84"/>
      <c r="D122" s="84"/>
      <c r="E122" s="84"/>
      <c r="F122" s="84"/>
      <c r="G122" s="84"/>
      <c r="H122" s="84"/>
      <c r="I122" s="56"/>
      <c r="J122" s="85"/>
      <c r="K122" s="85"/>
      <c r="L122" s="85"/>
      <c r="M122" s="85"/>
      <c r="N122" s="85"/>
      <c r="O122" s="85"/>
      <c r="P122" s="56"/>
      <c r="Q122" s="56"/>
      <c r="R122" s="56"/>
      <c r="S122" s="56"/>
      <c r="T122" s="56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2"/>
    </row>
    <row r="123" spans="1:36" ht="24.95" customHeight="1" x14ac:dyDescent="0.3">
      <c r="A123" s="444" t="s">
        <v>40</v>
      </c>
      <c r="B123" s="445"/>
      <c r="C123" s="445"/>
      <c r="D123" s="445"/>
      <c r="E123" s="445"/>
      <c r="F123" s="445"/>
      <c r="G123" s="445"/>
      <c r="H123" s="486" t="s">
        <v>41</v>
      </c>
      <c r="I123" s="486"/>
      <c r="J123" s="486"/>
      <c r="K123" s="490"/>
      <c r="L123" s="86"/>
      <c r="M123" s="489" t="s">
        <v>42</v>
      </c>
      <c r="N123" s="486"/>
      <c r="O123" s="486"/>
      <c r="P123" s="486"/>
      <c r="Q123" s="486"/>
      <c r="R123" s="486"/>
      <c r="S123" s="490"/>
      <c r="T123" s="86"/>
      <c r="U123" s="51"/>
      <c r="V123" s="483" t="s">
        <v>43</v>
      </c>
      <c r="W123" s="483"/>
      <c r="X123" s="483"/>
      <c r="Y123" s="483"/>
      <c r="Z123" s="500"/>
      <c r="AA123" s="82"/>
      <c r="AB123" s="51"/>
      <c r="AC123" s="51"/>
      <c r="AD123" s="51"/>
      <c r="AE123" s="51"/>
      <c r="AF123" s="51"/>
      <c r="AG123" s="51"/>
      <c r="AH123" s="51"/>
      <c r="AI123" s="51"/>
      <c r="AJ123" s="52"/>
    </row>
    <row r="124" spans="1:36" ht="5.0999999999999996" customHeight="1" x14ac:dyDescent="0.3">
      <c r="A124" s="87"/>
      <c r="B124" s="88"/>
      <c r="C124" s="88"/>
      <c r="D124" s="88"/>
      <c r="E124" s="88"/>
      <c r="F124" s="88"/>
      <c r="G124" s="88"/>
      <c r="H124" s="88"/>
      <c r="I124" s="89"/>
      <c r="J124" s="89"/>
      <c r="K124" s="89"/>
      <c r="L124" s="73"/>
      <c r="M124" s="73"/>
      <c r="N124" s="89"/>
      <c r="O124" s="89"/>
      <c r="P124" s="89"/>
      <c r="Q124" s="89"/>
      <c r="R124" s="89"/>
      <c r="S124" s="89"/>
      <c r="T124" s="73"/>
      <c r="U124" s="74"/>
      <c r="V124" s="90"/>
      <c r="W124" s="90"/>
      <c r="X124" s="90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</row>
    <row r="125" spans="1:36" ht="5.0999999999999996" customHeight="1" x14ac:dyDescent="0.3">
      <c r="A125" s="91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3"/>
      <c r="V125" s="93"/>
      <c r="W125" s="93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5"/>
    </row>
    <row r="126" spans="1:36" ht="3.75" customHeight="1" x14ac:dyDescent="0.3">
      <c r="A126" s="50"/>
      <c r="B126" s="51"/>
      <c r="C126" s="54"/>
      <c r="D126" s="54"/>
      <c r="E126" s="54"/>
      <c r="F126" s="54"/>
      <c r="G126" s="55"/>
      <c r="H126" s="55"/>
      <c r="I126" s="55"/>
      <c r="J126" s="55"/>
      <c r="K126" s="55"/>
      <c r="L126" s="96"/>
      <c r="M126" s="54"/>
      <c r="N126" s="54"/>
      <c r="O126" s="55"/>
      <c r="P126" s="55"/>
      <c r="Q126" s="55"/>
      <c r="R126" s="97"/>
      <c r="S126" s="55"/>
      <c r="T126" s="51"/>
      <c r="U126" s="51"/>
      <c r="V126" s="51"/>
      <c r="W126" s="51"/>
      <c r="X126" s="51"/>
      <c r="Y126" s="51"/>
      <c r="Z126" s="74"/>
      <c r="AA126" s="51"/>
      <c r="AB126" s="51"/>
      <c r="AC126" s="51"/>
      <c r="AD126" s="51"/>
      <c r="AE126" s="51"/>
      <c r="AF126" s="51"/>
      <c r="AG126" s="51"/>
      <c r="AH126" s="51"/>
      <c r="AI126" s="74"/>
      <c r="AJ126" s="52"/>
    </row>
    <row r="127" spans="1:36" ht="24.75" customHeight="1" x14ac:dyDescent="0.3">
      <c r="A127" s="489" t="s">
        <v>55</v>
      </c>
      <c r="B127" s="486"/>
      <c r="C127" s="486"/>
      <c r="D127" s="486"/>
      <c r="E127" s="486"/>
      <c r="F127" s="486"/>
      <c r="G127" s="486"/>
      <c r="H127" s="486" t="s">
        <v>56</v>
      </c>
      <c r="I127" s="486"/>
      <c r="J127" s="486"/>
      <c r="K127" s="51"/>
      <c r="L127" s="98"/>
      <c r="M127" s="486" t="s">
        <v>57</v>
      </c>
      <c r="N127" s="486"/>
      <c r="O127" s="486"/>
      <c r="P127" s="486"/>
      <c r="Q127" s="51"/>
      <c r="R127" s="99"/>
      <c r="S127" s="100"/>
      <c r="T127" s="483" t="s">
        <v>58</v>
      </c>
      <c r="U127" s="483"/>
      <c r="V127" s="483"/>
      <c r="W127" s="483"/>
      <c r="X127" s="483"/>
      <c r="Y127" s="51"/>
      <c r="Z127" s="98"/>
      <c r="AA127" s="486" t="s">
        <v>59</v>
      </c>
      <c r="AB127" s="486"/>
      <c r="AC127" s="486"/>
      <c r="AD127" s="486"/>
      <c r="AE127" s="486"/>
      <c r="AF127" s="486"/>
      <c r="AG127" s="486"/>
      <c r="AH127" s="51"/>
      <c r="AI127" s="101"/>
      <c r="AJ127" s="42"/>
    </row>
    <row r="128" spans="1:36" ht="5.0999999999999996" customHeight="1" x14ac:dyDescent="0.3">
      <c r="A128" s="102"/>
      <c r="B128" s="103"/>
      <c r="C128" s="103"/>
      <c r="D128" s="103"/>
      <c r="E128" s="103"/>
      <c r="F128" s="103"/>
      <c r="G128" s="103"/>
      <c r="H128" s="103"/>
      <c r="I128" s="103"/>
      <c r="J128" s="103"/>
      <c r="K128" s="104"/>
      <c r="L128" s="103"/>
      <c r="M128" s="103"/>
      <c r="N128" s="103"/>
      <c r="O128" s="103"/>
      <c r="P128" s="105"/>
      <c r="Q128" s="105"/>
      <c r="R128" s="105"/>
      <c r="S128" s="105"/>
      <c r="T128" s="105"/>
      <c r="U128" s="104"/>
      <c r="V128" s="103"/>
      <c r="W128" s="103"/>
      <c r="X128" s="103"/>
      <c r="Y128" s="103"/>
      <c r="Z128" s="103"/>
      <c r="AA128" s="103"/>
      <c r="AB128" s="41"/>
      <c r="AC128" s="41"/>
      <c r="AD128" s="41"/>
      <c r="AE128" s="41"/>
      <c r="AF128" s="41"/>
      <c r="AG128" s="41"/>
      <c r="AH128" s="41"/>
      <c r="AI128" s="41"/>
      <c r="AJ128" s="42"/>
    </row>
    <row r="129" spans="1:36" ht="24.95" customHeight="1" x14ac:dyDescent="0.3">
      <c r="A129" s="498" t="s">
        <v>147</v>
      </c>
      <c r="B129" s="496"/>
      <c r="C129" s="496"/>
      <c r="D129" s="496"/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106"/>
      <c r="P129" s="55"/>
      <c r="Q129" s="486" t="s">
        <v>60</v>
      </c>
      <c r="R129" s="486"/>
      <c r="S129" s="107"/>
      <c r="T129" s="105"/>
      <c r="U129" s="492" t="s">
        <v>199</v>
      </c>
      <c r="V129" s="492"/>
      <c r="W129" s="51"/>
      <c r="X129" s="108"/>
      <c r="Y129" s="74"/>
      <c r="Z129" s="74"/>
      <c r="AA129" s="108"/>
      <c r="AB129" s="109"/>
      <c r="AC129" s="109"/>
      <c r="AD129" s="109"/>
      <c r="AE129" s="109"/>
      <c r="AF129" s="109"/>
      <c r="AG129" s="109"/>
      <c r="AH129" s="109"/>
      <c r="AI129" s="109"/>
      <c r="AJ129" s="110"/>
    </row>
    <row r="130" spans="1:36" ht="5.0999999999999996" customHeight="1" x14ac:dyDescent="0.3">
      <c r="A130" s="111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12"/>
      <c r="T130" s="112"/>
      <c r="U130" s="108"/>
      <c r="V130" s="108"/>
      <c r="W130" s="108"/>
      <c r="X130" s="108"/>
      <c r="Y130" s="108"/>
      <c r="Z130" s="108"/>
      <c r="AA130" s="108"/>
      <c r="AB130" s="109"/>
      <c r="AC130" s="109"/>
      <c r="AD130" s="109"/>
      <c r="AE130" s="109"/>
      <c r="AF130" s="109"/>
      <c r="AG130" s="109"/>
      <c r="AH130" s="109"/>
      <c r="AI130" s="109"/>
      <c r="AJ130" s="110"/>
    </row>
    <row r="131" spans="1:36" ht="5.0999999999999996" customHeight="1" x14ac:dyDescent="0.3">
      <c r="A131" s="113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5"/>
      <c r="T131" s="115"/>
      <c r="U131" s="114"/>
      <c r="V131" s="114"/>
      <c r="W131" s="114"/>
      <c r="X131" s="114"/>
      <c r="Y131" s="114"/>
      <c r="Z131" s="114"/>
      <c r="AA131" s="114"/>
      <c r="AB131" s="116"/>
      <c r="AC131" s="116"/>
      <c r="AD131" s="116"/>
      <c r="AE131" s="116"/>
      <c r="AF131" s="116"/>
      <c r="AG131" s="116"/>
      <c r="AH131" s="116"/>
      <c r="AI131" s="116"/>
      <c r="AJ131" s="117"/>
    </row>
    <row r="132" spans="1:36" s="7" customFormat="1" ht="20.25" customHeight="1" x14ac:dyDescent="0.25">
      <c r="A132" s="484" t="s">
        <v>149</v>
      </c>
      <c r="B132" s="485"/>
      <c r="C132" s="485"/>
      <c r="D132" s="485"/>
      <c r="E132" s="485"/>
      <c r="F132" s="485"/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  <c r="S132" s="485"/>
      <c r="T132" s="485"/>
      <c r="U132" s="485"/>
      <c r="V132" s="485"/>
      <c r="W132" s="485"/>
      <c r="X132" s="485"/>
      <c r="Y132" s="485"/>
      <c r="Z132" s="485"/>
      <c r="AA132" s="485"/>
      <c r="AB132" s="485"/>
      <c r="AC132" s="485"/>
      <c r="AD132" s="485"/>
      <c r="AE132" s="485"/>
      <c r="AF132" s="485"/>
      <c r="AG132" s="485"/>
      <c r="AH132" s="485"/>
      <c r="AI132" s="485"/>
      <c r="AJ132" s="499"/>
    </row>
    <row r="133" spans="1:36" s="7" customFormat="1" ht="28.5" customHeight="1" x14ac:dyDescent="0.25">
      <c r="A133" s="498" t="s">
        <v>153</v>
      </c>
      <c r="B133" s="496"/>
      <c r="C133" s="496"/>
      <c r="D133" s="496"/>
      <c r="E133" s="496"/>
      <c r="F133" s="496"/>
      <c r="G133" s="496"/>
      <c r="H133" s="497"/>
      <c r="I133" s="118"/>
      <c r="J133" s="61"/>
      <c r="K133" s="496" t="s">
        <v>140</v>
      </c>
      <c r="L133" s="496"/>
      <c r="M133" s="496"/>
      <c r="N133" s="496"/>
      <c r="O133" s="496"/>
      <c r="P133" s="497"/>
      <c r="Q133" s="119"/>
      <c r="R133" s="498" t="s">
        <v>156</v>
      </c>
      <c r="S133" s="496"/>
      <c r="T133" s="496"/>
      <c r="U133" s="496"/>
      <c r="V133" s="496"/>
      <c r="W133" s="496"/>
      <c r="X133" s="496"/>
      <c r="Y133" s="496"/>
      <c r="Z133" s="497"/>
      <c r="AA133" s="118"/>
      <c r="AB133" s="496" t="s">
        <v>141</v>
      </c>
      <c r="AC133" s="496"/>
      <c r="AD133" s="496"/>
      <c r="AE133" s="496"/>
      <c r="AF133" s="496"/>
      <c r="AG133" s="496"/>
      <c r="AH133" s="497"/>
      <c r="AI133" s="119"/>
      <c r="AJ133" s="58"/>
    </row>
    <row r="134" spans="1:36" ht="4.5" customHeight="1" x14ac:dyDescent="0.3">
      <c r="A134" s="12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55"/>
      <c r="M134" s="55"/>
      <c r="N134" s="55"/>
      <c r="O134" s="55"/>
      <c r="P134" s="55"/>
      <c r="Q134" s="55"/>
      <c r="R134" s="55"/>
      <c r="S134" s="55"/>
      <c r="T134" s="61"/>
      <c r="U134" s="54"/>
      <c r="V134" s="54"/>
      <c r="W134" s="54"/>
      <c r="X134" s="54"/>
      <c r="Y134" s="54"/>
      <c r="Z134" s="54"/>
      <c r="AA134" s="51"/>
      <c r="AB134" s="55"/>
      <c r="AC134" s="55"/>
      <c r="AD134" s="55"/>
      <c r="AE134" s="55"/>
      <c r="AF134" s="55"/>
      <c r="AG134" s="55"/>
      <c r="AH134" s="55"/>
      <c r="AI134" s="55"/>
      <c r="AJ134" s="58"/>
    </row>
    <row r="135" spans="1:36" ht="28.5" customHeight="1" x14ac:dyDescent="0.3">
      <c r="A135" s="498" t="s">
        <v>143</v>
      </c>
      <c r="B135" s="496"/>
      <c r="C135" s="496"/>
      <c r="D135" s="496"/>
      <c r="E135" s="496"/>
      <c r="F135" s="496"/>
      <c r="G135" s="496"/>
      <c r="H135" s="61"/>
      <c r="I135" s="118"/>
      <c r="J135" s="61"/>
      <c r="K135" s="496" t="s">
        <v>142</v>
      </c>
      <c r="L135" s="496"/>
      <c r="M135" s="496"/>
      <c r="N135" s="496"/>
      <c r="O135" s="496"/>
      <c r="P135" s="496"/>
      <c r="Q135" s="118"/>
      <c r="R135" s="100" t="s">
        <v>144</v>
      </c>
      <c r="S135" s="100"/>
      <c r="T135" s="100"/>
      <c r="U135" s="62"/>
      <c r="V135" s="55"/>
      <c r="W135" s="55"/>
      <c r="X135" s="55"/>
      <c r="Y135" s="55"/>
      <c r="Z135" s="63"/>
      <c r="AA135" s="53"/>
      <c r="AB135" s="100" t="s">
        <v>145</v>
      </c>
      <c r="AC135" s="55"/>
      <c r="AD135" s="55"/>
      <c r="AE135" s="55"/>
      <c r="AF135" s="55"/>
      <c r="AG135" s="55"/>
      <c r="AH135" s="63"/>
      <c r="AI135" s="119"/>
      <c r="AJ135" s="58"/>
    </row>
    <row r="136" spans="1:36" ht="4.5" customHeight="1" x14ac:dyDescent="0.3">
      <c r="A136" s="121"/>
      <c r="B136" s="97"/>
      <c r="C136" s="97"/>
      <c r="D136" s="97"/>
      <c r="E136" s="97"/>
      <c r="F136" s="97"/>
      <c r="G136" s="97"/>
      <c r="H136" s="57"/>
      <c r="I136" s="57"/>
      <c r="J136" s="57"/>
      <c r="K136" s="97"/>
      <c r="L136" s="97"/>
      <c r="M136" s="97"/>
      <c r="N136" s="97"/>
      <c r="O136" s="97"/>
      <c r="P136" s="97"/>
      <c r="Q136" s="57"/>
      <c r="R136" s="122"/>
      <c r="S136" s="122"/>
      <c r="T136" s="122"/>
      <c r="U136" s="97"/>
      <c r="V136" s="97"/>
      <c r="W136" s="97"/>
      <c r="X136" s="97"/>
      <c r="Y136" s="97"/>
      <c r="Z136" s="97"/>
      <c r="AA136" s="96"/>
      <c r="AB136" s="122"/>
      <c r="AC136" s="97"/>
      <c r="AD136" s="97"/>
      <c r="AE136" s="97"/>
      <c r="AF136" s="97"/>
      <c r="AG136" s="97"/>
      <c r="AH136" s="97"/>
      <c r="AI136" s="97"/>
      <c r="AJ136" s="123"/>
    </row>
    <row r="137" spans="1:36" ht="4.5" customHeight="1" x14ac:dyDescent="0.3">
      <c r="A137" s="62"/>
      <c r="B137" s="55"/>
      <c r="C137" s="55"/>
      <c r="D137" s="55"/>
      <c r="E137" s="55"/>
      <c r="F137" s="55"/>
      <c r="G137" s="55"/>
      <c r="H137" s="61"/>
      <c r="I137" s="61"/>
      <c r="J137" s="61"/>
      <c r="K137" s="55"/>
      <c r="L137" s="55"/>
      <c r="M137" s="55"/>
      <c r="N137" s="55"/>
      <c r="O137" s="55"/>
      <c r="P137" s="55"/>
      <c r="Q137" s="61"/>
      <c r="R137" s="100"/>
      <c r="S137" s="100"/>
      <c r="T137" s="100"/>
      <c r="U137" s="55"/>
      <c r="V137" s="55"/>
      <c r="W137" s="55"/>
      <c r="X137" s="55"/>
      <c r="Y137" s="55"/>
      <c r="Z137" s="55"/>
      <c r="AA137" s="54"/>
      <c r="AB137" s="100"/>
      <c r="AC137" s="55"/>
      <c r="AD137" s="55"/>
      <c r="AE137" s="55"/>
      <c r="AF137" s="55"/>
      <c r="AG137" s="55"/>
      <c r="AH137" s="55"/>
      <c r="AI137" s="55"/>
      <c r="AJ137" s="58"/>
    </row>
    <row r="138" spans="1:36" s="8" customFormat="1" ht="33" customHeight="1" x14ac:dyDescent="0.25">
      <c r="A138" s="484" t="s">
        <v>174</v>
      </c>
      <c r="B138" s="485"/>
      <c r="C138" s="485"/>
      <c r="D138" s="485"/>
      <c r="E138" s="485"/>
      <c r="F138" s="485"/>
      <c r="G138" s="485"/>
      <c r="H138" s="485"/>
      <c r="I138" s="485"/>
      <c r="J138" s="486" t="s">
        <v>157</v>
      </c>
      <c r="K138" s="486"/>
      <c r="L138" s="486"/>
      <c r="M138" s="486"/>
      <c r="N138" s="53"/>
      <c r="O138" s="489" t="s">
        <v>158</v>
      </c>
      <c r="P138" s="486"/>
      <c r="Q138" s="486"/>
      <c r="R138" s="119"/>
      <c r="S138" s="498" t="s">
        <v>175</v>
      </c>
      <c r="T138" s="496"/>
      <c r="U138" s="496"/>
      <c r="V138" s="496"/>
      <c r="W138" s="496"/>
      <c r="X138" s="497"/>
      <c r="Y138" s="53"/>
      <c r="Z138" s="489" t="s">
        <v>159</v>
      </c>
      <c r="AA138" s="486"/>
      <c r="AB138" s="486"/>
      <c r="AC138" s="486"/>
      <c r="AD138" s="119"/>
      <c r="AE138" s="498" t="s">
        <v>160</v>
      </c>
      <c r="AF138" s="496"/>
      <c r="AG138" s="496"/>
      <c r="AH138" s="496"/>
      <c r="AI138" s="119"/>
      <c r="AJ138" s="58"/>
    </row>
    <row r="139" spans="1:36" s="6" customFormat="1" ht="2.25" hidden="1" customHeight="1" x14ac:dyDescent="0.25">
      <c r="A139" s="120"/>
      <c r="B139" s="61"/>
      <c r="C139" s="61"/>
      <c r="D139" s="61"/>
      <c r="E139" s="61"/>
      <c r="F139" s="61"/>
      <c r="G139" s="61"/>
      <c r="H139" s="61"/>
      <c r="I139" s="61"/>
      <c r="J139" s="54"/>
      <c r="K139" s="54"/>
      <c r="L139" s="54"/>
      <c r="M139" s="54"/>
      <c r="N139" s="54"/>
      <c r="O139" s="55"/>
      <c r="P139" s="55"/>
      <c r="Q139" s="55"/>
      <c r="R139" s="55"/>
      <c r="S139" s="55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5"/>
      <c r="AE139" s="55"/>
      <c r="AF139" s="55"/>
      <c r="AG139" s="55"/>
      <c r="AH139" s="55"/>
      <c r="AI139" s="55"/>
      <c r="AJ139" s="58"/>
    </row>
    <row r="140" spans="1:36" s="6" customFormat="1" ht="2.25" customHeight="1" x14ac:dyDescent="0.25">
      <c r="A140" s="120"/>
      <c r="B140" s="61"/>
      <c r="C140" s="61"/>
      <c r="D140" s="61"/>
      <c r="E140" s="61"/>
      <c r="F140" s="61"/>
      <c r="G140" s="61"/>
      <c r="H140" s="61"/>
      <c r="I140" s="61"/>
      <c r="J140" s="54"/>
      <c r="K140" s="54"/>
      <c r="L140" s="54"/>
      <c r="M140" s="54"/>
      <c r="N140" s="54"/>
      <c r="O140" s="55"/>
      <c r="P140" s="55"/>
      <c r="Q140" s="55"/>
      <c r="R140" s="55"/>
      <c r="S140" s="55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5"/>
      <c r="AE140" s="55"/>
      <c r="AF140" s="55"/>
      <c r="AG140" s="55"/>
      <c r="AH140" s="55"/>
      <c r="AI140" s="55"/>
      <c r="AJ140" s="58"/>
    </row>
    <row r="141" spans="1:36" s="6" customFormat="1" ht="29.25" customHeight="1" x14ac:dyDescent="0.25">
      <c r="A141" s="484" t="s">
        <v>163</v>
      </c>
      <c r="B141" s="485"/>
      <c r="C141" s="485"/>
      <c r="D141" s="485"/>
      <c r="E141" s="485"/>
      <c r="F141" s="485"/>
      <c r="G141" s="485"/>
      <c r="H141" s="485"/>
      <c r="I141" s="485"/>
      <c r="J141" s="55"/>
      <c r="K141" s="496" t="s">
        <v>63</v>
      </c>
      <c r="L141" s="496"/>
      <c r="M141" s="497"/>
      <c r="N141" s="53"/>
      <c r="O141" s="498" t="s">
        <v>161</v>
      </c>
      <c r="P141" s="496"/>
      <c r="Q141" s="496"/>
      <c r="R141" s="119"/>
      <c r="S141" s="498" t="s">
        <v>162</v>
      </c>
      <c r="T141" s="496"/>
      <c r="U141" s="496"/>
      <c r="V141" s="496"/>
      <c r="W141" s="496"/>
      <c r="X141" s="497"/>
      <c r="Y141" s="53"/>
      <c r="Z141" s="54"/>
      <c r="AA141" s="496" t="s">
        <v>229</v>
      </c>
      <c r="AB141" s="496"/>
      <c r="AC141" s="496"/>
      <c r="AD141" s="496"/>
      <c r="AE141" s="496"/>
      <c r="AF141" s="496"/>
      <c r="AG141" s="496"/>
      <c r="AH141" s="496"/>
      <c r="AI141" s="496"/>
      <c r="AJ141" s="58"/>
    </row>
    <row r="142" spans="1:36" s="6" customFormat="1" ht="3.75" customHeight="1" x14ac:dyDescent="0.25">
      <c r="A142" s="124"/>
      <c r="B142" s="57"/>
      <c r="C142" s="57"/>
      <c r="D142" s="57"/>
      <c r="E142" s="57"/>
      <c r="F142" s="57"/>
      <c r="G142" s="57"/>
      <c r="H142" s="57"/>
      <c r="I142" s="57"/>
      <c r="J142" s="97"/>
      <c r="K142" s="97"/>
      <c r="L142" s="97"/>
      <c r="M142" s="97"/>
      <c r="N142" s="96"/>
      <c r="O142" s="97"/>
      <c r="P142" s="97"/>
      <c r="Q142" s="97"/>
      <c r="R142" s="97"/>
      <c r="S142" s="97"/>
      <c r="T142" s="96"/>
      <c r="U142" s="96"/>
      <c r="V142" s="96"/>
      <c r="W142" s="96"/>
      <c r="X142" s="96"/>
      <c r="Y142" s="96"/>
      <c r="Z142" s="96"/>
      <c r="AA142" s="97"/>
      <c r="AB142" s="97"/>
      <c r="AC142" s="97"/>
      <c r="AD142" s="97"/>
      <c r="AE142" s="97"/>
      <c r="AF142" s="97"/>
      <c r="AG142" s="97"/>
      <c r="AH142" s="97"/>
      <c r="AI142" s="97"/>
      <c r="AJ142" s="123"/>
    </row>
    <row r="143" spans="1:36" s="6" customFormat="1" ht="2.25" customHeight="1" x14ac:dyDescent="0.25">
      <c r="A143" s="120"/>
      <c r="B143" s="61"/>
      <c r="C143" s="61"/>
      <c r="D143" s="61"/>
      <c r="E143" s="61"/>
      <c r="F143" s="61"/>
      <c r="G143" s="61"/>
      <c r="H143" s="54"/>
      <c r="I143" s="54"/>
      <c r="J143" s="54"/>
      <c r="K143" s="54"/>
      <c r="L143" s="54"/>
      <c r="M143" s="54"/>
      <c r="N143" s="54"/>
      <c r="O143" s="61"/>
      <c r="P143" s="100"/>
      <c r="Q143" s="54"/>
      <c r="R143" s="54"/>
      <c r="S143" s="54"/>
      <c r="T143" s="54"/>
      <c r="U143" s="54"/>
      <c r="V143" s="55"/>
      <c r="W143" s="55"/>
      <c r="X143" s="55"/>
      <c r="Y143" s="54"/>
      <c r="Z143" s="54"/>
      <c r="AA143" s="54"/>
      <c r="AB143" s="54"/>
      <c r="AC143" s="54"/>
      <c r="AD143" s="54"/>
      <c r="AE143" s="55"/>
      <c r="AF143" s="55"/>
      <c r="AG143" s="55"/>
      <c r="AH143" s="55"/>
      <c r="AI143" s="55"/>
      <c r="AJ143" s="58"/>
    </row>
    <row r="144" spans="1:36" ht="28.5" customHeight="1" x14ac:dyDescent="0.3">
      <c r="A144" s="494" t="s">
        <v>150</v>
      </c>
      <c r="B144" s="495"/>
      <c r="C144" s="495"/>
      <c r="D144" s="495"/>
      <c r="E144" s="496" t="s">
        <v>61</v>
      </c>
      <c r="F144" s="496"/>
      <c r="G144" s="496"/>
      <c r="H144" s="497"/>
      <c r="I144" s="125"/>
      <c r="J144" s="55"/>
      <c r="K144" s="51"/>
      <c r="L144" s="492" t="s">
        <v>62</v>
      </c>
      <c r="M144" s="492"/>
      <c r="N144" s="492"/>
      <c r="O144" s="51"/>
      <c r="P144" s="51"/>
      <c r="Q144" s="125"/>
      <c r="R144" s="485" t="s">
        <v>173</v>
      </c>
      <c r="S144" s="485"/>
      <c r="T144" s="485"/>
      <c r="U144" s="485"/>
      <c r="V144" s="485"/>
      <c r="W144" s="496" t="s">
        <v>64</v>
      </c>
      <c r="X144" s="496"/>
      <c r="Y144" s="496"/>
      <c r="Z144" s="496"/>
      <c r="AA144" s="496"/>
      <c r="AB144" s="496"/>
      <c r="AC144" s="118"/>
      <c r="AD144" s="498" t="s">
        <v>65</v>
      </c>
      <c r="AE144" s="496"/>
      <c r="AF144" s="496"/>
      <c r="AG144" s="496"/>
      <c r="AH144" s="497"/>
      <c r="AI144" s="125"/>
      <c r="AJ144" s="126"/>
    </row>
    <row r="145" spans="1:36" ht="3.75" customHeight="1" x14ac:dyDescent="0.3">
      <c r="A145" s="127"/>
      <c r="B145" s="104"/>
      <c r="C145" s="104"/>
      <c r="D145" s="104"/>
      <c r="E145" s="104"/>
      <c r="F145" s="104"/>
      <c r="G145" s="104"/>
      <c r="H145" s="41"/>
      <c r="I145" s="41"/>
      <c r="J145" s="103"/>
      <c r="K145" s="51"/>
      <c r="L145" s="51"/>
      <c r="M145" s="103"/>
      <c r="N145" s="103"/>
      <c r="O145" s="51"/>
      <c r="P145" s="103"/>
      <c r="Q145" s="41"/>
      <c r="R145" s="103"/>
      <c r="S145" s="103"/>
      <c r="T145" s="41"/>
      <c r="U145" s="103"/>
      <c r="V145" s="103"/>
      <c r="W145" s="41"/>
      <c r="X145" s="103"/>
      <c r="Y145" s="103"/>
      <c r="Z145" s="41"/>
      <c r="AA145" s="41"/>
      <c r="AB145" s="128"/>
      <c r="AC145" s="128"/>
      <c r="AD145" s="128"/>
      <c r="AE145" s="128"/>
      <c r="AF145" s="128"/>
      <c r="AG145" s="128"/>
      <c r="AH145" s="128"/>
      <c r="AI145" s="128"/>
      <c r="AJ145" s="129"/>
    </row>
    <row r="146" spans="1:36" s="3" customFormat="1" ht="5.25" hidden="1" customHeight="1" x14ac:dyDescent="0.3">
      <c r="A146" s="130"/>
      <c r="B146" s="96"/>
      <c r="C146" s="96"/>
      <c r="D146" s="96"/>
      <c r="E146" s="96"/>
      <c r="F146" s="96"/>
      <c r="G146" s="96"/>
      <c r="H146" s="96"/>
      <c r="I146" s="109"/>
      <c r="J146" s="97"/>
      <c r="K146" s="74"/>
      <c r="L146" s="108"/>
      <c r="M146" s="108"/>
      <c r="N146" s="108"/>
      <c r="O146" s="74"/>
      <c r="P146" s="74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10"/>
    </row>
    <row r="147" spans="1:36" ht="4.5" hidden="1" customHeight="1" x14ac:dyDescent="0.3">
      <c r="A147" s="127"/>
      <c r="B147" s="104"/>
      <c r="C147" s="104"/>
      <c r="D147" s="104"/>
      <c r="E147" s="104"/>
      <c r="F147" s="104"/>
      <c r="G147" s="104"/>
      <c r="H147" s="103"/>
      <c r="I147" s="41"/>
      <c r="J147" s="103"/>
      <c r="K147" s="51"/>
      <c r="L147" s="51"/>
      <c r="M147" s="41"/>
      <c r="N147" s="103"/>
      <c r="O147" s="51"/>
      <c r="P147" s="41"/>
      <c r="Q147" s="103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2"/>
    </row>
    <row r="148" spans="1:36" ht="30.75" customHeight="1" x14ac:dyDescent="0.3">
      <c r="A148" s="484" t="s">
        <v>66</v>
      </c>
      <c r="B148" s="485"/>
      <c r="C148" s="485"/>
      <c r="D148" s="485"/>
      <c r="E148" s="61"/>
      <c r="F148" s="103" t="s">
        <v>38</v>
      </c>
      <c r="G148" s="61"/>
      <c r="H148" s="61"/>
      <c r="I148" s="125"/>
      <c r="J148" s="51"/>
      <c r="K148" s="51"/>
      <c r="L148" s="51"/>
      <c r="M148" s="41"/>
      <c r="N148" s="131" t="s">
        <v>39</v>
      </c>
      <c r="O148" s="51"/>
      <c r="P148" s="51"/>
      <c r="Q148" s="125"/>
      <c r="R148" s="55"/>
      <c r="S148" s="486" t="s">
        <v>67</v>
      </c>
      <c r="T148" s="486"/>
      <c r="U148" s="486"/>
      <c r="V148" s="486"/>
      <c r="W148" s="486"/>
      <c r="X148" s="486"/>
      <c r="Y148" s="486"/>
      <c r="Z148" s="486"/>
      <c r="AA148" s="486"/>
      <c r="AB148" s="486"/>
      <c r="AC148" s="103" t="s">
        <v>38</v>
      </c>
      <c r="AD148" s="51"/>
      <c r="AE148" s="125"/>
      <c r="AF148" s="131"/>
      <c r="AG148" s="131" t="s">
        <v>39</v>
      </c>
      <c r="AH148" s="41"/>
      <c r="AI148" s="125"/>
      <c r="AJ148" s="42"/>
    </row>
    <row r="149" spans="1:36" s="3" customFormat="1" ht="3.75" customHeight="1" x14ac:dyDescent="0.3">
      <c r="A149" s="124"/>
      <c r="B149" s="57"/>
      <c r="C149" s="57"/>
      <c r="D149" s="57"/>
      <c r="E149" s="57"/>
      <c r="F149" s="108"/>
      <c r="G149" s="57"/>
      <c r="H149" s="57"/>
      <c r="I149" s="109"/>
      <c r="J149" s="74"/>
      <c r="K149" s="74"/>
      <c r="L149" s="74"/>
      <c r="M149" s="109"/>
      <c r="N149" s="132"/>
      <c r="O149" s="74"/>
      <c r="P149" s="74"/>
      <c r="Q149" s="109"/>
      <c r="R149" s="97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108"/>
      <c r="AD149" s="74"/>
      <c r="AE149" s="109"/>
      <c r="AF149" s="132"/>
      <c r="AG149" s="132"/>
      <c r="AH149" s="109"/>
      <c r="AI149" s="109"/>
      <c r="AJ149" s="110"/>
    </row>
    <row r="150" spans="1:36" ht="4.5" customHeight="1" x14ac:dyDescent="0.3">
      <c r="A150" s="127"/>
      <c r="B150" s="104"/>
      <c r="C150" s="104"/>
      <c r="D150" s="104"/>
      <c r="E150" s="104"/>
      <c r="F150" s="104"/>
      <c r="G150" s="104"/>
      <c r="H150" s="103"/>
      <c r="I150" s="41"/>
      <c r="J150" s="103"/>
      <c r="K150" s="51"/>
      <c r="L150" s="41"/>
      <c r="M150" s="131"/>
      <c r="N150" s="41"/>
      <c r="O150" s="51"/>
      <c r="P150" s="103"/>
      <c r="Q150" s="41"/>
      <c r="R150" s="103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41"/>
      <c r="AD150" s="131"/>
      <c r="AE150" s="41"/>
      <c r="AF150" s="41"/>
      <c r="AG150" s="41"/>
      <c r="AH150" s="41"/>
      <c r="AI150" s="41"/>
      <c r="AJ150" s="42"/>
    </row>
    <row r="151" spans="1:36" ht="24.95" customHeight="1" x14ac:dyDescent="0.3">
      <c r="A151" s="487" t="s">
        <v>68</v>
      </c>
      <c r="B151" s="488"/>
      <c r="C151" s="488"/>
      <c r="D151" s="488"/>
      <c r="E151" s="488"/>
      <c r="F151" s="488"/>
      <c r="G151" s="488"/>
      <c r="H151" s="488"/>
      <c r="I151" s="488"/>
      <c r="J151" s="486" t="s">
        <v>69</v>
      </c>
      <c r="K151" s="486"/>
      <c r="L151" s="486"/>
      <c r="M151" s="486"/>
      <c r="N151" s="486"/>
      <c r="O151" s="51"/>
      <c r="P151" s="51"/>
      <c r="Q151" s="125"/>
      <c r="R151" s="489" t="s">
        <v>70</v>
      </c>
      <c r="S151" s="486"/>
      <c r="T151" s="486"/>
      <c r="U151" s="486"/>
      <c r="V151" s="486"/>
      <c r="W151" s="490"/>
      <c r="X151" s="125"/>
      <c r="Y151" s="491" t="s">
        <v>71</v>
      </c>
      <c r="Z151" s="492"/>
      <c r="AA151" s="492"/>
      <c r="AB151" s="492"/>
      <c r="AC151" s="492"/>
      <c r="AD151" s="492"/>
      <c r="AE151" s="492"/>
      <c r="AF151" s="492"/>
      <c r="AG151" s="492"/>
      <c r="AH151" s="493"/>
      <c r="AI151" s="125"/>
      <c r="AJ151" s="42"/>
    </row>
    <row r="152" spans="1:36" ht="5.0999999999999996" customHeight="1" x14ac:dyDescent="0.3">
      <c r="A152" s="121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123"/>
    </row>
    <row r="153" spans="1:36" ht="5.0999999999999996" customHeight="1" x14ac:dyDescent="0.3">
      <c r="A153" s="81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4"/>
    </row>
    <row r="154" spans="1:36" ht="24.95" customHeight="1" x14ac:dyDescent="0.3">
      <c r="A154" s="480" t="s">
        <v>151</v>
      </c>
      <c r="B154" s="481"/>
      <c r="C154" s="481"/>
      <c r="D154" s="481"/>
      <c r="E154" s="481"/>
      <c r="F154" s="481"/>
      <c r="G154" s="481"/>
      <c r="H154" s="481"/>
      <c r="I154" s="482" t="s">
        <v>258</v>
      </c>
      <c r="J154" s="482"/>
      <c r="K154" s="482"/>
      <c r="L154" s="135"/>
      <c r="M154" s="74"/>
      <c r="N154" s="74"/>
      <c r="O154" s="135"/>
      <c r="P154" s="201" t="s">
        <v>72</v>
      </c>
      <c r="Q154" s="201"/>
      <c r="R154" s="201"/>
      <c r="S154" s="201"/>
      <c r="T154" s="74"/>
      <c r="U154" s="135"/>
      <c r="V154" s="135"/>
      <c r="W154" s="482" t="s">
        <v>73</v>
      </c>
      <c r="X154" s="482"/>
      <c r="Y154" s="482"/>
      <c r="Z154" s="482"/>
      <c r="AA154" s="482"/>
      <c r="AB154" s="482"/>
      <c r="AC154" s="482"/>
      <c r="AD154" s="482"/>
      <c r="AE154" s="74"/>
      <c r="AF154" s="135"/>
      <c r="AG154" s="135"/>
      <c r="AH154" s="135"/>
      <c r="AI154" s="135"/>
      <c r="AJ154" s="136"/>
    </row>
    <row r="155" spans="1:36" ht="5.0999999999999996" customHeight="1" x14ac:dyDescent="0.3">
      <c r="A155" s="480"/>
      <c r="B155" s="481"/>
      <c r="C155" s="481"/>
      <c r="D155" s="481"/>
      <c r="E155" s="481"/>
      <c r="F155" s="481"/>
      <c r="G155" s="481"/>
      <c r="H155" s="481"/>
      <c r="I155" s="137"/>
      <c r="J155" s="137"/>
      <c r="K155" s="137"/>
      <c r="L155" s="138"/>
      <c r="M155" s="138"/>
      <c r="N155" s="138"/>
      <c r="O155" s="139"/>
      <c r="P155" s="139"/>
      <c r="Q155" s="139"/>
      <c r="R155" s="139"/>
      <c r="S155" s="140"/>
      <c r="T155" s="140"/>
      <c r="U155" s="140"/>
      <c r="V155" s="140"/>
      <c r="W155" s="139"/>
      <c r="X155" s="139"/>
      <c r="Y155" s="139"/>
      <c r="Z155" s="139"/>
      <c r="AA155" s="139"/>
      <c r="AB155" s="140"/>
      <c r="AC155" s="140"/>
      <c r="AD155" s="140"/>
      <c r="AE155" s="140"/>
      <c r="AF155" s="140"/>
      <c r="AG155" s="140"/>
      <c r="AH155" s="139"/>
      <c r="AI155" s="139"/>
      <c r="AJ155" s="136"/>
    </row>
    <row r="156" spans="1:36" ht="24.95" customHeight="1" x14ac:dyDescent="0.3">
      <c r="A156" s="480"/>
      <c r="B156" s="481"/>
      <c r="C156" s="481"/>
      <c r="D156" s="481"/>
      <c r="E156" s="481"/>
      <c r="F156" s="481"/>
      <c r="G156" s="481"/>
      <c r="H156" s="481"/>
      <c r="I156" s="201" t="s">
        <v>74</v>
      </c>
      <c r="J156" s="201"/>
      <c r="K156" s="201"/>
      <c r="L156" s="201"/>
      <c r="M156" s="201"/>
      <c r="N156" s="201"/>
      <c r="O156" s="201"/>
      <c r="P156" s="135"/>
      <c r="Q156" s="135"/>
      <c r="R156" s="135"/>
      <c r="S156" s="135"/>
      <c r="T156" s="482" t="s">
        <v>75</v>
      </c>
      <c r="U156" s="482"/>
      <c r="V156" s="482"/>
      <c r="W156" s="482"/>
      <c r="X156" s="482"/>
      <c r="Y156" s="482"/>
      <c r="Z156" s="135"/>
      <c r="AA156" s="135"/>
      <c r="AB156" s="135"/>
      <c r="AC156" s="483" t="s">
        <v>259</v>
      </c>
      <c r="AD156" s="483"/>
      <c r="AE156" s="483"/>
      <c r="AF156" s="483"/>
      <c r="AG156" s="122"/>
      <c r="AH156" s="122"/>
      <c r="AI156" s="135"/>
      <c r="AJ156" s="136"/>
    </row>
    <row r="157" spans="1:36" ht="5.0999999999999996" customHeight="1" x14ac:dyDescent="0.3">
      <c r="A157" s="141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3"/>
      <c r="M157" s="143"/>
      <c r="N157" s="143"/>
      <c r="O157" s="143"/>
      <c r="P157" s="143"/>
      <c r="Q157" s="143"/>
      <c r="R157" s="135"/>
      <c r="S157" s="135"/>
      <c r="T157" s="135"/>
      <c r="U157" s="135"/>
      <c r="V157" s="144"/>
      <c r="W157" s="144"/>
      <c r="X157" s="144"/>
      <c r="Y157" s="144"/>
      <c r="Z157" s="144"/>
      <c r="AA157" s="135"/>
      <c r="AB157" s="135"/>
      <c r="AC157" s="135"/>
      <c r="AD157" s="74"/>
      <c r="AE157" s="112"/>
      <c r="AF157" s="112"/>
      <c r="AG157" s="112"/>
      <c r="AH157" s="112"/>
      <c r="AI157" s="135"/>
      <c r="AJ157" s="145"/>
    </row>
    <row r="158" spans="1:36" ht="5.0999999999999996" customHeight="1" x14ac:dyDescent="0.3">
      <c r="A158" s="146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8"/>
      <c r="M158" s="148"/>
      <c r="N158" s="148"/>
      <c r="O158" s="148"/>
      <c r="P158" s="148"/>
      <c r="Q158" s="148"/>
      <c r="R158" s="133"/>
      <c r="S158" s="133"/>
      <c r="T158" s="133"/>
      <c r="U158" s="133"/>
      <c r="V158" s="149"/>
      <c r="W158" s="149"/>
      <c r="X158" s="149"/>
      <c r="Y158" s="149"/>
      <c r="Z158" s="149"/>
      <c r="AA158" s="133"/>
      <c r="AB158" s="133"/>
      <c r="AC158" s="133"/>
      <c r="AD158" s="78"/>
      <c r="AE158" s="115"/>
      <c r="AF158" s="115"/>
      <c r="AG158" s="115"/>
      <c r="AH158" s="115"/>
      <c r="AI158" s="133"/>
      <c r="AJ158" s="134"/>
    </row>
    <row r="159" spans="1:36" ht="24.95" customHeight="1" x14ac:dyDescent="0.3">
      <c r="A159" s="480" t="s">
        <v>76</v>
      </c>
      <c r="B159" s="481"/>
      <c r="C159" s="481"/>
      <c r="D159" s="481"/>
      <c r="E159" s="481"/>
      <c r="F159" s="201" t="s">
        <v>77</v>
      </c>
      <c r="G159" s="201"/>
      <c r="H159" s="201"/>
      <c r="I159" s="201"/>
      <c r="J159" s="201"/>
      <c r="K159" s="201"/>
      <c r="L159" s="201"/>
      <c r="M159" s="135"/>
      <c r="N159" s="135"/>
      <c r="O159" s="143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482"/>
      <c r="AD159" s="482"/>
      <c r="AE159" s="482"/>
      <c r="AF159" s="482"/>
      <c r="AG159" s="482"/>
      <c r="AH159" s="482"/>
      <c r="AI159" s="139"/>
      <c r="AJ159" s="136"/>
    </row>
    <row r="160" spans="1:36" ht="5.0999999999999996" customHeight="1" x14ac:dyDescent="0.3">
      <c r="A160" s="480"/>
      <c r="B160" s="481"/>
      <c r="C160" s="481"/>
      <c r="D160" s="481"/>
      <c r="E160" s="481"/>
      <c r="F160" s="137"/>
      <c r="G160" s="137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39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05"/>
      <c r="AI160" s="139"/>
      <c r="AJ160" s="136"/>
    </row>
    <row r="161" spans="1:36" ht="24.95" customHeight="1" x14ac:dyDescent="0.3">
      <c r="A161" s="480"/>
      <c r="B161" s="481"/>
      <c r="C161" s="481"/>
      <c r="D161" s="481"/>
      <c r="E161" s="481"/>
      <c r="F161" s="201" t="s">
        <v>78</v>
      </c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135"/>
      <c r="R161" s="135"/>
      <c r="S161" s="135"/>
      <c r="T161" s="482" t="s">
        <v>79</v>
      </c>
      <c r="U161" s="482"/>
      <c r="V161" s="482"/>
      <c r="W161" s="482"/>
      <c r="X161" s="482"/>
      <c r="Y161" s="482"/>
      <c r="Z161" s="482"/>
      <c r="AA161" s="482"/>
      <c r="AB161" s="482"/>
      <c r="AC161" s="482"/>
      <c r="AD161" s="135"/>
      <c r="AE161" s="135"/>
      <c r="AF161" s="135"/>
      <c r="AG161" s="135"/>
      <c r="AH161" s="139"/>
      <c r="AI161" s="139"/>
      <c r="AJ161" s="136"/>
    </row>
    <row r="162" spans="1:36" ht="5.0999999999999996" customHeight="1" x14ac:dyDescent="0.3">
      <c r="A162" s="150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6"/>
    </row>
    <row r="163" spans="1:36" ht="24.95" customHeight="1" x14ac:dyDescent="0.3">
      <c r="A163" s="202" t="s">
        <v>80</v>
      </c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135"/>
      <c r="AC163" s="135"/>
      <c r="AD163" s="135"/>
      <c r="AE163" s="135"/>
      <c r="AF163" s="135"/>
      <c r="AG163" s="135"/>
      <c r="AH163" s="139"/>
      <c r="AI163" s="139"/>
      <c r="AJ163" s="136"/>
    </row>
    <row r="164" spans="1:36" ht="5.0999999999999996" customHeight="1" x14ac:dyDescent="0.3">
      <c r="A164" s="151" t="s">
        <v>260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3"/>
    </row>
    <row r="165" spans="1:36" ht="5.0999999999999996" customHeight="1" x14ac:dyDescent="0.3">
      <c r="A165" s="81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5"/>
    </row>
    <row r="166" spans="1:36" ht="24.95" customHeight="1" x14ac:dyDescent="0.3">
      <c r="A166" s="468" t="s">
        <v>261</v>
      </c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  <c r="AB166" s="469"/>
      <c r="AC166" s="469"/>
      <c r="AD166" s="469"/>
      <c r="AE166" s="469"/>
      <c r="AF166" s="469"/>
      <c r="AG166" s="469"/>
      <c r="AH166" s="469"/>
      <c r="AI166" s="469"/>
      <c r="AJ166" s="470"/>
    </row>
    <row r="167" spans="1:36" ht="5.0999999999999996" customHeight="1" x14ac:dyDescent="0.3">
      <c r="A167" s="156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8"/>
    </row>
    <row r="168" spans="1:36" ht="16.5" customHeight="1" x14ac:dyDescent="0.3">
      <c r="A168" s="156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8"/>
    </row>
    <row r="169" spans="1:36" ht="24.95" customHeight="1" x14ac:dyDescent="0.3">
      <c r="A169" s="50"/>
      <c r="B169" s="51"/>
      <c r="C169" s="51"/>
      <c r="D169" s="51"/>
      <c r="E169" s="51"/>
      <c r="F169" s="51"/>
      <c r="G169" s="51"/>
      <c r="H169" s="51"/>
      <c r="I169" s="471" t="s">
        <v>262</v>
      </c>
      <c r="J169" s="472"/>
      <c r="K169" s="473"/>
      <c r="L169" s="471" t="s">
        <v>263</v>
      </c>
      <c r="M169" s="472"/>
      <c r="N169" s="473"/>
      <c r="O169" s="471" t="s">
        <v>264</v>
      </c>
      <c r="P169" s="472"/>
      <c r="Q169" s="473"/>
      <c r="R169" s="471" t="s">
        <v>265</v>
      </c>
      <c r="S169" s="473"/>
      <c r="T169" s="471" t="s">
        <v>266</v>
      </c>
      <c r="U169" s="472"/>
      <c r="V169" s="473"/>
      <c r="W169" s="471" t="s">
        <v>267</v>
      </c>
      <c r="X169" s="472"/>
      <c r="Y169" s="473"/>
      <c r="Z169" s="471" t="s">
        <v>268</v>
      </c>
      <c r="AA169" s="472"/>
      <c r="AB169" s="473"/>
      <c r="AC169" s="51"/>
      <c r="AD169" s="51"/>
      <c r="AE169" s="51"/>
      <c r="AF169" s="51"/>
      <c r="AG169" s="51"/>
      <c r="AH169" s="51"/>
      <c r="AI169" s="51"/>
      <c r="AJ169" s="52"/>
    </row>
    <row r="170" spans="1:36" ht="24.95" customHeight="1" x14ac:dyDescent="0.3">
      <c r="A170" s="50"/>
      <c r="B170" s="51"/>
      <c r="C170" s="51"/>
      <c r="D170" s="51"/>
      <c r="E170" s="51"/>
      <c r="F170" s="51"/>
      <c r="G170" s="51"/>
      <c r="H170" s="51"/>
      <c r="I170" s="474"/>
      <c r="J170" s="475"/>
      <c r="K170" s="476"/>
      <c r="L170" s="474"/>
      <c r="M170" s="475"/>
      <c r="N170" s="476"/>
      <c r="O170" s="474"/>
      <c r="P170" s="475"/>
      <c r="Q170" s="476"/>
      <c r="R170" s="474"/>
      <c r="S170" s="476"/>
      <c r="T170" s="474"/>
      <c r="U170" s="475"/>
      <c r="V170" s="476"/>
      <c r="W170" s="474"/>
      <c r="X170" s="475"/>
      <c r="Y170" s="476"/>
      <c r="Z170" s="474"/>
      <c r="AA170" s="475"/>
      <c r="AB170" s="476"/>
      <c r="AC170" s="51"/>
      <c r="AD170" s="51"/>
      <c r="AE170" s="51"/>
      <c r="AF170" s="51"/>
      <c r="AG170" s="51"/>
      <c r="AH170" s="51"/>
      <c r="AI170" s="51"/>
      <c r="AJ170" s="52"/>
    </row>
    <row r="171" spans="1:36" ht="24.95" customHeight="1" x14ac:dyDescent="0.3">
      <c r="A171" s="50"/>
      <c r="B171" s="51"/>
      <c r="C171" s="51"/>
      <c r="D171" s="51"/>
      <c r="E171" s="51"/>
      <c r="F171" s="51"/>
      <c r="G171" s="51"/>
      <c r="H171" s="51"/>
      <c r="I171" s="474"/>
      <c r="J171" s="475"/>
      <c r="K171" s="476"/>
      <c r="L171" s="474"/>
      <c r="M171" s="475"/>
      <c r="N171" s="476"/>
      <c r="O171" s="474"/>
      <c r="P171" s="475"/>
      <c r="Q171" s="476"/>
      <c r="R171" s="474"/>
      <c r="S171" s="476"/>
      <c r="T171" s="474"/>
      <c r="U171" s="475"/>
      <c r="V171" s="476"/>
      <c r="W171" s="474"/>
      <c r="X171" s="475"/>
      <c r="Y171" s="476"/>
      <c r="Z171" s="474"/>
      <c r="AA171" s="475"/>
      <c r="AB171" s="476"/>
      <c r="AC171" s="51"/>
      <c r="AD171" s="51"/>
      <c r="AE171" s="51"/>
      <c r="AF171" s="51"/>
      <c r="AG171" s="51"/>
      <c r="AH171" s="51"/>
      <c r="AI171" s="51"/>
      <c r="AJ171" s="52"/>
    </row>
    <row r="172" spans="1:36" ht="24.95" customHeight="1" x14ac:dyDescent="0.3">
      <c r="A172" s="50"/>
      <c r="B172" s="51"/>
      <c r="C172" s="51"/>
      <c r="D172" s="51"/>
      <c r="E172" s="51"/>
      <c r="F172" s="51"/>
      <c r="G172" s="51"/>
      <c r="H172" s="51"/>
      <c r="I172" s="477"/>
      <c r="J172" s="478"/>
      <c r="K172" s="479"/>
      <c r="L172" s="477"/>
      <c r="M172" s="478"/>
      <c r="N172" s="479"/>
      <c r="O172" s="477"/>
      <c r="P172" s="478"/>
      <c r="Q172" s="479"/>
      <c r="R172" s="477"/>
      <c r="S172" s="479"/>
      <c r="T172" s="477"/>
      <c r="U172" s="478"/>
      <c r="V172" s="479"/>
      <c r="W172" s="477"/>
      <c r="X172" s="478"/>
      <c r="Y172" s="479"/>
      <c r="Z172" s="477"/>
      <c r="AA172" s="478"/>
      <c r="AB172" s="479"/>
      <c r="AC172" s="51"/>
      <c r="AD172" s="51"/>
      <c r="AE172" s="51"/>
      <c r="AF172" s="51"/>
      <c r="AG172" s="51"/>
      <c r="AH172" s="51"/>
      <c r="AI172" s="51"/>
      <c r="AJ172" s="52"/>
    </row>
    <row r="173" spans="1:36" ht="24.95" customHeight="1" x14ac:dyDescent="0.3">
      <c r="A173" s="50"/>
      <c r="B173" s="51"/>
      <c r="C173" s="51"/>
      <c r="D173" s="51"/>
      <c r="E173" s="51"/>
      <c r="F173" s="51"/>
      <c r="G173" s="51"/>
      <c r="H173" s="51"/>
      <c r="I173" s="453"/>
      <c r="J173" s="454"/>
      <c r="K173" s="455"/>
      <c r="L173" s="453"/>
      <c r="M173" s="454"/>
      <c r="N173" s="455"/>
      <c r="O173" s="453"/>
      <c r="P173" s="454"/>
      <c r="Q173" s="455"/>
      <c r="R173" s="453"/>
      <c r="S173" s="455"/>
      <c r="T173" s="453"/>
      <c r="U173" s="454"/>
      <c r="V173" s="455"/>
      <c r="W173" s="453"/>
      <c r="X173" s="454"/>
      <c r="Y173" s="455"/>
      <c r="Z173" s="453"/>
      <c r="AA173" s="454"/>
      <c r="AB173" s="455"/>
      <c r="AC173" s="51"/>
      <c r="AD173" s="51"/>
      <c r="AE173" s="51"/>
      <c r="AF173" s="51"/>
      <c r="AG173" s="51"/>
      <c r="AH173" s="51"/>
      <c r="AI173" s="51"/>
      <c r="AJ173" s="52"/>
    </row>
    <row r="174" spans="1:36" ht="24.95" customHeight="1" x14ac:dyDescent="0.3">
      <c r="A174" s="50"/>
      <c r="B174" s="51"/>
      <c r="C174" s="51"/>
      <c r="D174" s="51"/>
      <c r="E174" s="51"/>
      <c r="F174" s="51"/>
      <c r="G174" s="51"/>
      <c r="H174" s="51"/>
      <c r="I174" s="456"/>
      <c r="J174" s="457"/>
      <c r="K174" s="458"/>
      <c r="L174" s="456"/>
      <c r="M174" s="457"/>
      <c r="N174" s="458"/>
      <c r="O174" s="456"/>
      <c r="P174" s="457"/>
      <c r="Q174" s="458"/>
      <c r="R174" s="456"/>
      <c r="S174" s="458"/>
      <c r="T174" s="456"/>
      <c r="U174" s="457"/>
      <c r="V174" s="458"/>
      <c r="W174" s="456"/>
      <c r="X174" s="457"/>
      <c r="Y174" s="458"/>
      <c r="Z174" s="456"/>
      <c r="AA174" s="457"/>
      <c r="AB174" s="458"/>
      <c r="AC174" s="51"/>
      <c r="AD174" s="51"/>
      <c r="AE174" s="51"/>
      <c r="AF174" s="51"/>
      <c r="AG174" s="51"/>
      <c r="AH174" s="51"/>
      <c r="AI174" s="51"/>
      <c r="AJ174" s="52"/>
    </row>
    <row r="175" spans="1:36" ht="5.0999999999999996" customHeight="1" x14ac:dyDescent="0.3">
      <c r="A175" s="50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2"/>
    </row>
    <row r="176" spans="1:36" ht="24.95" customHeight="1" x14ac:dyDescent="0.3">
      <c r="A176" s="372" t="s">
        <v>200</v>
      </c>
      <c r="B176" s="369"/>
      <c r="C176" s="369"/>
      <c r="D176" s="369"/>
      <c r="E176" s="369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52"/>
    </row>
    <row r="177" spans="1:36" ht="5.0999999999999996" customHeight="1" x14ac:dyDescent="0.3">
      <c r="A177" s="50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2"/>
    </row>
    <row r="178" spans="1:36" ht="24.95" customHeight="1" x14ac:dyDescent="0.3">
      <c r="A178" s="80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</row>
    <row r="179" spans="1:36" ht="5.0999999999999996" customHeight="1" x14ac:dyDescent="0.3">
      <c r="A179" s="81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9"/>
      <c r="T179" s="81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9"/>
    </row>
    <row r="180" spans="1:36" ht="24.95" customHeight="1" x14ac:dyDescent="0.3">
      <c r="A180" s="444" t="s">
        <v>269</v>
      </c>
      <c r="B180" s="445"/>
      <c r="C180" s="445"/>
      <c r="D180" s="445"/>
      <c r="E180" s="445"/>
      <c r="F180" s="445"/>
      <c r="G180" s="445"/>
      <c r="H180" s="445"/>
      <c r="I180" s="445"/>
      <c r="J180" s="445"/>
      <c r="K180" s="445"/>
      <c r="L180" s="445"/>
      <c r="M180" s="445"/>
      <c r="N180" s="445"/>
      <c r="O180" s="445"/>
      <c r="P180" s="445"/>
      <c r="Q180" s="445"/>
      <c r="R180" s="445"/>
      <c r="S180" s="446"/>
      <c r="T180" s="444" t="s">
        <v>270</v>
      </c>
      <c r="U180" s="445"/>
      <c r="V180" s="445"/>
      <c r="W180" s="445"/>
      <c r="X180" s="445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6"/>
    </row>
    <row r="181" spans="1:36" ht="24.75" customHeight="1" x14ac:dyDescent="0.3">
      <c r="A181" s="50" t="s">
        <v>271</v>
      </c>
      <c r="B181" s="51"/>
      <c r="C181" s="51"/>
      <c r="D181" s="74"/>
      <c r="E181" s="74"/>
      <c r="F181" s="74"/>
      <c r="G181" s="74"/>
      <c r="H181" s="51" t="s">
        <v>136</v>
      </c>
      <c r="I181" s="51"/>
      <c r="J181" s="51"/>
      <c r="K181" s="51"/>
      <c r="L181" s="51"/>
      <c r="M181" s="51"/>
      <c r="N181" s="51"/>
      <c r="O181" s="51"/>
      <c r="P181" s="51"/>
      <c r="Q181" s="51"/>
      <c r="R181" s="74"/>
      <c r="S181" s="75"/>
      <c r="T181" s="51" t="s">
        <v>272</v>
      </c>
      <c r="U181" s="51"/>
      <c r="V181" s="74"/>
      <c r="W181" s="74"/>
      <c r="X181" s="74"/>
      <c r="Y181" s="51" t="s">
        <v>136</v>
      </c>
      <c r="Z181" s="51"/>
      <c r="AA181" s="51"/>
      <c r="AB181" s="51"/>
      <c r="AC181" s="51"/>
      <c r="AD181" s="51"/>
      <c r="AE181" s="51"/>
      <c r="AF181" s="51"/>
      <c r="AG181" s="51"/>
      <c r="AH181" s="51"/>
      <c r="AI181" s="74"/>
      <c r="AJ181" s="75"/>
    </row>
    <row r="182" spans="1:36" ht="5.0999999999999996" customHeight="1" x14ac:dyDescent="0.3">
      <c r="A182" s="80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5"/>
      <c r="T182" s="80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</row>
    <row r="183" spans="1:36" ht="24.95" customHeight="1" x14ac:dyDescent="0.3">
      <c r="A183" s="459" t="s">
        <v>273</v>
      </c>
      <c r="B183" s="460"/>
      <c r="C183" s="460"/>
      <c r="D183" s="460"/>
      <c r="E183" s="460"/>
      <c r="F183" s="460"/>
      <c r="G183" s="460"/>
      <c r="H183" s="460"/>
      <c r="I183" s="460"/>
      <c r="J183" s="460"/>
      <c r="K183" s="460"/>
      <c r="L183" s="460"/>
      <c r="M183" s="460"/>
      <c r="N183" s="460"/>
      <c r="O183" s="460"/>
      <c r="P183" s="460"/>
      <c r="Q183" s="460"/>
      <c r="R183" s="460"/>
      <c r="S183" s="460"/>
      <c r="T183" s="460"/>
      <c r="U183" s="460"/>
      <c r="V183" s="460"/>
      <c r="W183" s="460"/>
      <c r="X183" s="460"/>
      <c r="Y183" s="460"/>
      <c r="Z183" s="460"/>
      <c r="AA183" s="460"/>
      <c r="AB183" s="460"/>
      <c r="AC183" s="460"/>
      <c r="AD183" s="460"/>
      <c r="AE183" s="460"/>
      <c r="AF183" s="460"/>
      <c r="AG183" s="460"/>
      <c r="AH183" s="460"/>
      <c r="AI183" s="460"/>
      <c r="AJ183" s="461"/>
    </row>
    <row r="184" spans="1:36" ht="24.95" customHeight="1" x14ac:dyDescent="0.3">
      <c r="A184" s="462"/>
      <c r="B184" s="463"/>
      <c r="C184" s="463"/>
      <c r="D184" s="463"/>
      <c r="E184" s="463"/>
      <c r="F184" s="463"/>
      <c r="G184" s="463"/>
      <c r="H184" s="463"/>
      <c r="I184" s="463"/>
      <c r="J184" s="463"/>
      <c r="K184" s="463"/>
      <c r="L184" s="463"/>
      <c r="M184" s="463"/>
      <c r="N184" s="463"/>
      <c r="O184" s="463"/>
      <c r="P184" s="463"/>
      <c r="Q184" s="463"/>
      <c r="R184" s="463"/>
      <c r="S184" s="463"/>
      <c r="T184" s="463"/>
      <c r="U184" s="463"/>
      <c r="V184" s="463"/>
      <c r="W184" s="463"/>
      <c r="X184" s="463"/>
      <c r="Y184" s="463"/>
      <c r="Z184" s="463"/>
      <c r="AA184" s="463"/>
      <c r="AB184" s="463"/>
      <c r="AC184" s="463"/>
      <c r="AD184" s="463"/>
      <c r="AE184" s="463"/>
      <c r="AF184" s="463"/>
      <c r="AG184" s="463"/>
      <c r="AH184" s="463"/>
      <c r="AI184" s="463"/>
      <c r="AJ184" s="464"/>
    </row>
    <row r="185" spans="1:36" ht="24.95" customHeight="1" x14ac:dyDescent="0.3">
      <c r="A185" s="462"/>
      <c r="B185" s="463"/>
      <c r="C185" s="463"/>
      <c r="D185" s="463"/>
      <c r="E185" s="463"/>
      <c r="F185" s="463"/>
      <c r="G185" s="463"/>
      <c r="H185" s="463"/>
      <c r="I185" s="463"/>
      <c r="J185" s="463"/>
      <c r="K185" s="463"/>
      <c r="L185" s="463"/>
      <c r="M185" s="463"/>
      <c r="N185" s="463"/>
      <c r="O185" s="463"/>
      <c r="P185" s="463"/>
      <c r="Q185" s="463"/>
      <c r="R185" s="463"/>
      <c r="S185" s="463"/>
      <c r="T185" s="463"/>
      <c r="U185" s="463"/>
      <c r="V185" s="463"/>
      <c r="W185" s="463"/>
      <c r="X185" s="463"/>
      <c r="Y185" s="463"/>
      <c r="Z185" s="463"/>
      <c r="AA185" s="463"/>
      <c r="AB185" s="463"/>
      <c r="AC185" s="463"/>
      <c r="AD185" s="463"/>
      <c r="AE185" s="463"/>
      <c r="AF185" s="463"/>
      <c r="AG185" s="463"/>
      <c r="AH185" s="463"/>
      <c r="AI185" s="463"/>
      <c r="AJ185" s="464"/>
    </row>
    <row r="186" spans="1:36" ht="24.95" customHeight="1" x14ac:dyDescent="0.3">
      <c r="A186" s="462"/>
      <c r="B186" s="463"/>
      <c r="C186" s="463"/>
      <c r="D186" s="463"/>
      <c r="E186" s="463"/>
      <c r="F186" s="463"/>
      <c r="G186" s="463"/>
      <c r="H186" s="463"/>
      <c r="I186" s="463"/>
      <c r="J186" s="463"/>
      <c r="K186" s="463"/>
      <c r="L186" s="463"/>
      <c r="M186" s="463"/>
      <c r="N186" s="463"/>
      <c r="O186" s="463"/>
      <c r="P186" s="463"/>
      <c r="Q186" s="463"/>
      <c r="R186" s="463"/>
      <c r="S186" s="463"/>
      <c r="T186" s="463"/>
      <c r="U186" s="463"/>
      <c r="V186" s="463"/>
      <c r="W186" s="463"/>
      <c r="X186" s="463"/>
      <c r="Y186" s="463"/>
      <c r="Z186" s="463"/>
      <c r="AA186" s="463"/>
      <c r="AB186" s="463"/>
      <c r="AC186" s="463"/>
      <c r="AD186" s="463"/>
      <c r="AE186" s="463"/>
      <c r="AF186" s="463"/>
      <c r="AG186" s="463"/>
      <c r="AH186" s="463"/>
      <c r="AI186" s="463"/>
      <c r="AJ186" s="464"/>
    </row>
    <row r="187" spans="1:36" ht="24.95" customHeight="1" x14ac:dyDescent="0.3">
      <c r="A187" s="462"/>
      <c r="B187" s="463"/>
      <c r="C187" s="463"/>
      <c r="D187" s="463"/>
      <c r="E187" s="463"/>
      <c r="F187" s="463"/>
      <c r="G187" s="463"/>
      <c r="H187" s="463"/>
      <c r="I187" s="463"/>
      <c r="J187" s="463"/>
      <c r="K187" s="463"/>
      <c r="L187" s="463"/>
      <c r="M187" s="463"/>
      <c r="N187" s="463"/>
      <c r="O187" s="463"/>
      <c r="P187" s="463"/>
      <c r="Q187" s="463"/>
      <c r="R187" s="463"/>
      <c r="S187" s="463"/>
      <c r="T187" s="463"/>
      <c r="U187" s="463"/>
      <c r="V187" s="463"/>
      <c r="W187" s="463"/>
      <c r="X187" s="463"/>
      <c r="Y187" s="463"/>
      <c r="Z187" s="463"/>
      <c r="AA187" s="463"/>
      <c r="AB187" s="463"/>
      <c r="AC187" s="463"/>
      <c r="AD187" s="463"/>
      <c r="AE187" s="463"/>
      <c r="AF187" s="463"/>
      <c r="AG187" s="463"/>
      <c r="AH187" s="463"/>
      <c r="AI187" s="463"/>
      <c r="AJ187" s="464"/>
    </row>
    <row r="188" spans="1:36" ht="24.95" customHeight="1" x14ac:dyDescent="0.3">
      <c r="A188" s="462"/>
      <c r="B188" s="463"/>
      <c r="C188" s="463"/>
      <c r="D188" s="463"/>
      <c r="E188" s="463"/>
      <c r="F188" s="463"/>
      <c r="G188" s="463"/>
      <c r="H188" s="463"/>
      <c r="I188" s="463"/>
      <c r="J188" s="463"/>
      <c r="K188" s="463"/>
      <c r="L188" s="463"/>
      <c r="M188" s="463"/>
      <c r="N188" s="463"/>
      <c r="O188" s="463"/>
      <c r="P188" s="463"/>
      <c r="Q188" s="463"/>
      <c r="R188" s="463"/>
      <c r="S188" s="463"/>
      <c r="T188" s="463"/>
      <c r="U188" s="463"/>
      <c r="V188" s="463"/>
      <c r="W188" s="463"/>
      <c r="X188" s="463"/>
      <c r="Y188" s="463"/>
      <c r="Z188" s="463"/>
      <c r="AA188" s="463"/>
      <c r="AB188" s="463"/>
      <c r="AC188" s="463"/>
      <c r="AD188" s="463"/>
      <c r="AE188" s="463"/>
      <c r="AF188" s="463"/>
      <c r="AG188" s="463"/>
      <c r="AH188" s="463"/>
      <c r="AI188" s="463"/>
      <c r="AJ188" s="464"/>
    </row>
    <row r="189" spans="1:36" ht="24.95" customHeight="1" x14ac:dyDescent="0.3">
      <c r="A189" s="462"/>
      <c r="B189" s="463"/>
      <c r="C189" s="463"/>
      <c r="D189" s="463"/>
      <c r="E189" s="463"/>
      <c r="F189" s="463"/>
      <c r="G189" s="463"/>
      <c r="H189" s="463"/>
      <c r="I189" s="463"/>
      <c r="J189" s="463"/>
      <c r="K189" s="463"/>
      <c r="L189" s="463"/>
      <c r="M189" s="463"/>
      <c r="N189" s="463"/>
      <c r="O189" s="463"/>
      <c r="P189" s="463"/>
      <c r="Q189" s="463"/>
      <c r="R189" s="463"/>
      <c r="S189" s="463"/>
      <c r="T189" s="463"/>
      <c r="U189" s="463"/>
      <c r="V189" s="463"/>
      <c r="W189" s="463"/>
      <c r="X189" s="463"/>
      <c r="Y189" s="463"/>
      <c r="Z189" s="463"/>
      <c r="AA189" s="463"/>
      <c r="AB189" s="463"/>
      <c r="AC189" s="463"/>
      <c r="AD189" s="463"/>
      <c r="AE189" s="463"/>
      <c r="AF189" s="463"/>
      <c r="AG189" s="463"/>
      <c r="AH189" s="463"/>
      <c r="AI189" s="463"/>
      <c r="AJ189" s="464"/>
    </row>
    <row r="190" spans="1:36" ht="24.95" customHeight="1" x14ac:dyDescent="0.3">
      <c r="A190" s="462"/>
      <c r="B190" s="463"/>
      <c r="C190" s="463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463"/>
      <c r="O190" s="463"/>
      <c r="P190" s="463"/>
      <c r="Q190" s="463"/>
      <c r="R190" s="463"/>
      <c r="S190" s="463"/>
      <c r="T190" s="463"/>
      <c r="U190" s="463"/>
      <c r="V190" s="463"/>
      <c r="W190" s="463"/>
      <c r="X190" s="463"/>
      <c r="Y190" s="463"/>
      <c r="Z190" s="463"/>
      <c r="AA190" s="463"/>
      <c r="AB190" s="463"/>
      <c r="AC190" s="463"/>
      <c r="AD190" s="463"/>
      <c r="AE190" s="463"/>
      <c r="AF190" s="463"/>
      <c r="AG190" s="463"/>
      <c r="AH190" s="463"/>
      <c r="AI190" s="463"/>
      <c r="AJ190" s="464"/>
    </row>
    <row r="191" spans="1:36" ht="24.95" customHeight="1" x14ac:dyDescent="0.3">
      <c r="A191" s="462"/>
      <c r="B191" s="463"/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  <c r="O191" s="463"/>
      <c r="P191" s="463"/>
      <c r="Q191" s="463"/>
      <c r="R191" s="463"/>
      <c r="S191" s="463"/>
      <c r="T191" s="463"/>
      <c r="U191" s="463"/>
      <c r="V191" s="463"/>
      <c r="W191" s="463"/>
      <c r="X191" s="463"/>
      <c r="Y191" s="463"/>
      <c r="Z191" s="463"/>
      <c r="AA191" s="463"/>
      <c r="AB191" s="463"/>
      <c r="AC191" s="463"/>
      <c r="AD191" s="463"/>
      <c r="AE191" s="463"/>
      <c r="AF191" s="463"/>
      <c r="AG191" s="463"/>
      <c r="AH191" s="463"/>
      <c r="AI191" s="463"/>
      <c r="AJ191" s="464"/>
    </row>
    <row r="192" spans="1:36" ht="24.75" customHeight="1" x14ac:dyDescent="0.3">
      <c r="A192" s="465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  <c r="AA192" s="466"/>
      <c r="AB192" s="466"/>
      <c r="AC192" s="466"/>
      <c r="AD192" s="466"/>
      <c r="AE192" s="466"/>
      <c r="AF192" s="466"/>
      <c r="AG192" s="466"/>
      <c r="AH192" s="466"/>
      <c r="AI192" s="466"/>
      <c r="AJ192" s="467"/>
    </row>
    <row r="193" spans="1:36" ht="24.95" customHeight="1" x14ac:dyDescent="0.3">
      <c r="A193" s="386" t="s">
        <v>192</v>
      </c>
      <c r="B193" s="387"/>
      <c r="C193" s="387"/>
      <c r="D193" s="387"/>
      <c r="E193" s="387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8"/>
      <c r="R193" s="399" t="s">
        <v>46</v>
      </c>
      <c r="S193" s="399"/>
      <c r="T193" s="392" t="s">
        <v>139</v>
      </c>
      <c r="U193" s="393"/>
      <c r="V193" s="393"/>
      <c r="W193" s="393"/>
      <c r="X193" s="393"/>
      <c r="Y193" s="394"/>
      <c r="Z193" s="277" t="s">
        <v>47</v>
      </c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40"/>
    </row>
    <row r="194" spans="1:36" ht="24.95" customHeight="1" x14ac:dyDescent="0.3">
      <c r="A194" s="389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1"/>
      <c r="R194" s="399"/>
      <c r="S194" s="399"/>
      <c r="T194" s="399" t="s">
        <v>38</v>
      </c>
      <c r="U194" s="399"/>
      <c r="V194" s="392" t="s">
        <v>48</v>
      </c>
      <c r="W194" s="394"/>
      <c r="X194" s="399" t="s">
        <v>39</v>
      </c>
      <c r="Y194" s="399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44"/>
    </row>
    <row r="195" spans="1:36" ht="24.95" customHeight="1" x14ac:dyDescent="0.3">
      <c r="A195" s="259" t="s">
        <v>274</v>
      </c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1"/>
      <c r="R195" s="239">
        <v>2</v>
      </c>
      <c r="S195" s="240"/>
      <c r="T195" s="318">
        <v>0</v>
      </c>
      <c r="U195" s="319"/>
      <c r="V195" s="233">
        <f>R195/2</f>
        <v>1</v>
      </c>
      <c r="W195" s="234"/>
      <c r="X195" s="233">
        <f>R195</f>
        <v>2</v>
      </c>
      <c r="Y195" s="234"/>
      <c r="Z195" s="428"/>
      <c r="AA195" s="429"/>
      <c r="AB195" s="429"/>
      <c r="AC195" s="429"/>
      <c r="AD195" s="429"/>
      <c r="AE195" s="429"/>
      <c r="AF195" s="429"/>
      <c r="AG195" s="429"/>
      <c r="AH195" s="429"/>
      <c r="AI195" s="429"/>
      <c r="AJ195" s="430"/>
    </row>
    <row r="196" spans="1:36" ht="24.95" customHeight="1" x14ac:dyDescent="0.3">
      <c r="A196" s="262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4"/>
      <c r="R196" s="241"/>
      <c r="S196" s="242"/>
      <c r="T196" s="320"/>
      <c r="U196" s="321"/>
      <c r="V196" s="235"/>
      <c r="W196" s="236"/>
      <c r="X196" s="235"/>
      <c r="Y196" s="236"/>
      <c r="Z196" s="431"/>
      <c r="AA196" s="432"/>
      <c r="AB196" s="432"/>
      <c r="AC196" s="432"/>
      <c r="AD196" s="432"/>
      <c r="AE196" s="432"/>
      <c r="AF196" s="432"/>
      <c r="AG196" s="432"/>
      <c r="AH196" s="432"/>
      <c r="AI196" s="432"/>
      <c r="AJ196" s="433"/>
    </row>
    <row r="197" spans="1:36" ht="24.95" customHeight="1" x14ac:dyDescent="0.3">
      <c r="A197" s="262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4"/>
      <c r="R197" s="241"/>
      <c r="S197" s="242"/>
      <c r="T197" s="320"/>
      <c r="U197" s="321"/>
      <c r="V197" s="235"/>
      <c r="W197" s="236"/>
      <c r="X197" s="235"/>
      <c r="Y197" s="236"/>
      <c r="Z197" s="431"/>
      <c r="AA197" s="432"/>
      <c r="AB197" s="432"/>
      <c r="AC197" s="432"/>
      <c r="AD197" s="432"/>
      <c r="AE197" s="432"/>
      <c r="AF197" s="432"/>
      <c r="AG197" s="432"/>
      <c r="AH197" s="432"/>
      <c r="AI197" s="432"/>
      <c r="AJ197" s="433"/>
    </row>
    <row r="198" spans="1:36" ht="24.95" customHeight="1" x14ac:dyDescent="0.3">
      <c r="A198" s="262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4"/>
      <c r="R198" s="241"/>
      <c r="S198" s="242"/>
      <c r="T198" s="320"/>
      <c r="U198" s="321"/>
      <c r="V198" s="235"/>
      <c r="W198" s="236"/>
      <c r="X198" s="235"/>
      <c r="Y198" s="236"/>
      <c r="Z198" s="431"/>
      <c r="AA198" s="432"/>
      <c r="AB198" s="432"/>
      <c r="AC198" s="432"/>
      <c r="AD198" s="432"/>
      <c r="AE198" s="432"/>
      <c r="AF198" s="432"/>
      <c r="AG198" s="432"/>
      <c r="AH198" s="432"/>
      <c r="AI198" s="432"/>
      <c r="AJ198" s="433"/>
    </row>
    <row r="199" spans="1:36" ht="24.95" customHeight="1" x14ac:dyDescent="0.3">
      <c r="A199" s="262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4"/>
      <c r="R199" s="241"/>
      <c r="S199" s="242"/>
      <c r="T199" s="320"/>
      <c r="U199" s="321"/>
      <c r="V199" s="235"/>
      <c r="W199" s="236"/>
      <c r="X199" s="235"/>
      <c r="Y199" s="236"/>
      <c r="Z199" s="431"/>
      <c r="AA199" s="432"/>
      <c r="AB199" s="432"/>
      <c r="AC199" s="432"/>
      <c r="AD199" s="432"/>
      <c r="AE199" s="432"/>
      <c r="AF199" s="432"/>
      <c r="AG199" s="432"/>
      <c r="AH199" s="432"/>
      <c r="AI199" s="432"/>
      <c r="AJ199" s="433"/>
    </row>
    <row r="200" spans="1:36" ht="24.95" customHeight="1" x14ac:dyDescent="0.3">
      <c r="A200" s="262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4"/>
      <c r="R200" s="241"/>
      <c r="S200" s="242"/>
      <c r="T200" s="320"/>
      <c r="U200" s="321"/>
      <c r="V200" s="235"/>
      <c r="W200" s="236"/>
      <c r="X200" s="235"/>
      <c r="Y200" s="236"/>
      <c r="Z200" s="431"/>
      <c r="AA200" s="432"/>
      <c r="AB200" s="432"/>
      <c r="AC200" s="432"/>
      <c r="AD200" s="432"/>
      <c r="AE200" s="432"/>
      <c r="AF200" s="432"/>
      <c r="AG200" s="432"/>
      <c r="AH200" s="432"/>
      <c r="AI200" s="432"/>
      <c r="AJ200" s="433"/>
    </row>
    <row r="201" spans="1:36" ht="24.95" customHeight="1" x14ac:dyDescent="0.3">
      <c r="A201" s="262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4"/>
      <c r="R201" s="241"/>
      <c r="S201" s="242"/>
      <c r="T201" s="320"/>
      <c r="U201" s="321"/>
      <c r="V201" s="235"/>
      <c r="W201" s="236"/>
      <c r="X201" s="235"/>
      <c r="Y201" s="236"/>
      <c r="Z201" s="431"/>
      <c r="AA201" s="432"/>
      <c r="AB201" s="432"/>
      <c r="AC201" s="432"/>
      <c r="AD201" s="432"/>
      <c r="AE201" s="432"/>
      <c r="AF201" s="432"/>
      <c r="AG201" s="432"/>
      <c r="AH201" s="432"/>
      <c r="AI201" s="432"/>
      <c r="AJ201" s="433"/>
    </row>
    <row r="202" spans="1:36" ht="24.95" customHeight="1" x14ac:dyDescent="0.3">
      <c r="A202" s="262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4"/>
      <c r="R202" s="241"/>
      <c r="S202" s="242"/>
      <c r="T202" s="320"/>
      <c r="U202" s="321"/>
      <c r="V202" s="235"/>
      <c r="W202" s="236"/>
      <c r="X202" s="235"/>
      <c r="Y202" s="236"/>
      <c r="Z202" s="431"/>
      <c r="AA202" s="432"/>
      <c r="AB202" s="432"/>
      <c r="AC202" s="432"/>
      <c r="AD202" s="432"/>
      <c r="AE202" s="432"/>
      <c r="AF202" s="432"/>
      <c r="AG202" s="432"/>
      <c r="AH202" s="432"/>
      <c r="AI202" s="432"/>
      <c r="AJ202" s="433"/>
    </row>
    <row r="203" spans="1:36" ht="24.95" customHeight="1" x14ac:dyDescent="0.3">
      <c r="A203" s="262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4"/>
      <c r="R203" s="241"/>
      <c r="S203" s="242"/>
      <c r="T203" s="320"/>
      <c r="U203" s="321"/>
      <c r="V203" s="235"/>
      <c r="W203" s="236"/>
      <c r="X203" s="235"/>
      <c r="Y203" s="236"/>
      <c r="Z203" s="431"/>
      <c r="AA203" s="432"/>
      <c r="AB203" s="432"/>
      <c r="AC203" s="432"/>
      <c r="AD203" s="432"/>
      <c r="AE203" s="432"/>
      <c r="AF203" s="432"/>
      <c r="AG203" s="432"/>
      <c r="AH203" s="432"/>
      <c r="AI203" s="432"/>
      <c r="AJ203" s="433"/>
    </row>
    <row r="204" spans="1:36" ht="24.95" customHeight="1" x14ac:dyDescent="0.3">
      <c r="A204" s="262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4"/>
      <c r="R204" s="241"/>
      <c r="S204" s="242"/>
      <c r="T204" s="320"/>
      <c r="U204" s="321"/>
      <c r="V204" s="235"/>
      <c r="W204" s="236"/>
      <c r="X204" s="235"/>
      <c r="Y204" s="236"/>
      <c r="Z204" s="431"/>
      <c r="AA204" s="432"/>
      <c r="AB204" s="432"/>
      <c r="AC204" s="432"/>
      <c r="AD204" s="432"/>
      <c r="AE204" s="432"/>
      <c r="AF204" s="432"/>
      <c r="AG204" s="432"/>
      <c r="AH204" s="432"/>
      <c r="AI204" s="432"/>
      <c r="AJ204" s="433"/>
    </row>
    <row r="205" spans="1:36" ht="24.95" customHeight="1" x14ac:dyDescent="0.3">
      <c r="A205" s="262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4"/>
      <c r="R205" s="241"/>
      <c r="S205" s="242"/>
      <c r="T205" s="320"/>
      <c r="U205" s="321"/>
      <c r="V205" s="235"/>
      <c r="W205" s="236"/>
      <c r="X205" s="235"/>
      <c r="Y205" s="236"/>
      <c r="Z205" s="431"/>
      <c r="AA205" s="432"/>
      <c r="AB205" s="432"/>
      <c r="AC205" s="432"/>
      <c r="AD205" s="432"/>
      <c r="AE205" s="432"/>
      <c r="AF205" s="432"/>
      <c r="AG205" s="432"/>
      <c r="AH205" s="432"/>
      <c r="AI205" s="432"/>
      <c r="AJ205" s="433"/>
    </row>
    <row r="206" spans="1:36" ht="24.95" customHeight="1" x14ac:dyDescent="0.3">
      <c r="A206" s="262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4"/>
      <c r="R206" s="241"/>
      <c r="S206" s="242"/>
      <c r="T206" s="320"/>
      <c r="U206" s="321"/>
      <c r="V206" s="235"/>
      <c r="W206" s="236"/>
      <c r="X206" s="235"/>
      <c r="Y206" s="236"/>
      <c r="Z206" s="431"/>
      <c r="AA206" s="432"/>
      <c r="AB206" s="432"/>
      <c r="AC206" s="432"/>
      <c r="AD206" s="432"/>
      <c r="AE206" s="432"/>
      <c r="AF206" s="432"/>
      <c r="AG206" s="432"/>
      <c r="AH206" s="432"/>
      <c r="AI206" s="432"/>
      <c r="AJ206" s="433"/>
    </row>
    <row r="207" spans="1:36" ht="24.95" customHeight="1" x14ac:dyDescent="0.3">
      <c r="A207" s="262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4"/>
      <c r="R207" s="241"/>
      <c r="S207" s="242"/>
      <c r="T207" s="320"/>
      <c r="U207" s="321"/>
      <c r="V207" s="235"/>
      <c r="W207" s="236"/>
      <c r="X207" s="235"/>
      <c r="Y207" s="236"/>
      <c r="Z207" s="431"/>
      <c r="AA207" s="432"/>
      <c r="AB207" s="432"/>
      <c r="AC207" s="432"/>
      <c r="AD207" s="432"/>
      <c r="AE207" s="432"/>
      <c r="AF207" s="432"/>
      <c r="AG207" s="432"/>
      <c r="AH207" s="432"/>
      <c r="AI207" s="432"/>
      <c r="AJ207" s="433"/>
    </row>
    <row r="208" spans="1:36" ht="24.95" customHeight="1" x14ac:dyDescent="0.3">
      <c r="A208" s="262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4"/>
      <c r="R208" s="241"/>
      <c r="S208" s="242"/>
      <c r="T208" s="320"/>
      <c r="U208" s="321"/>
      <c r="V208" s="235"/>
      <c r="W208" s="236"/>
      <c r="X208" s="235"/>
      <c r="Y208" s="236"/>
      <c r="Z208" s="431"/>
      <c r="AA208" s="432"/>
      <c r="AB208" s="432"/>
      <c r="AC208" s="432"/>
      <c r="AD208" s="432"/>
      <c r="AE208" s="432"/>
      <c r="AF208" s="432"/>
      <c r="AG208" s="432"/>
      <c r="AH208" s="432"/>
      <c r="AI208" s="432"/>
      <c r="AJ208" s="433"/>
    </row>
    <row r="209" spans="1:36" ht="24.95" customHeight="1" x14ac:dyDescent="0.3">
      <c r="A209" s="262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4"/>
      <c r="R209" s="241"/>
      <c r="S209" s="242"/>
      <c r="T209" s="320"/>
      <c r="U209" s="321"/>
      <c r="V209" s="235"/>
      <c r="W209" s="236"/>
      <c r="X209" s="235"/>
      <c r="Y209" s="236"/>
      <c r="Z209" s="431"/>
      <c r="AA209" s="432"/>
      <c r="AB209" s="432"/>
      <c r="AC209" s="432"/>
      <c r="AD209" s="432"/>
      <c r="AE209" s="432"/>
      <c r="AF209" s="432"/>
      <c r="AG209" s="432"/>
      <c r="AH209" s="432"/>
      <c r="AI209" s="432"/>
      <c r="AJ209" s="433"/>
    </row>
    <row r="210" spans="1:36" ht="24.95" customHeight="1" x14ac:dyDescent="0.3">
      <c r="A210" s="262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4"/>
      <c r="R210" s="243"/>
      <c r="S210" s="244"/>
      <c r="T210" s="322"/>
      <c r="U210" s="323"/>
      <c r="V210" s="237"/>
      <c r="W210" s="238"/>
      <c r="X210" s="237"/>
      <c r="Y210" s="238"/>
      <c r="Z210" s="431"/>
      <c r="AA210" s="432"/>
      <c r="AB210" s="432"/>
      <c r="AC210" s="432"/>
      <c r="AD210" s="432"/>
      <c r="AE210" s="432"/>
      <c r="AF210" s="432"/>
      <c r="AG210" s="432"/>
      <c r="AH210" s="432"/>
      <c r="AI210" s="432"/>
      <c r="AJ210" s="433"/>
    </row>
    <row r="211" spans="1:36" ht="24.95" customHeight="1" x14ac:dyDescent="0.3">
      <c r="A211" s="259" t="s">
        <v>275</v>
      </c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1"/>
      <c r="R211" s="239">
        <v>2</v>
      </c>
      <c r="S211" s="240"/>
      <c r="T211" s="318">
        <v>0</v>
      </c>
      <c r="U211" s="319"/>
      <c r="V211" s="233">
        <f>R211/2</f>
        <v>1</v>
      </c>
      <c r="W211" s="234"/>
      <c r="X211" s="233">
        <f>R211</f>
        <v>2</v>
      </c>
      <c r="Y211" s="234"/>
      <c r="Z211" s="404" t="s">
        <v>52</v>
      </c>
      <c r="AA211" s="405"/>
      <c r="AB211" s="405"/>
      <c r="AC211" s="405"/>
      <c r="AD211" s="405"/>
      <c r="AE211" s="405"/>
      <c r="AF211" s="405"/>
      <c r="AG211" s="405"/>
      <c r="AH211" s="405"/>
      <c r="AI211" s="405"/>
      <c r="AJ211" s="406"/>
    </row>
    <row r="212" spans="1:36" ht="24.95" customHeight="1" x14ac:dyDescent="0.3">
      <c r="A212" s="262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4"/>
      <c r="R212" s="241"/>
      <c r="S212" s="242"/>
      <c r="T212" s="320"/>
      <c r="U212" s="321"/>
      <c r="V212" s="235"/>
      <c r="W212" s="236"/>
      <c r="X212" s="235"/>
      <c r="Y212" s="236"/>
      <c r="Z212" s="407"/>
      <c r="AA212" s="408"/>
      <c r="AB212" s="408"/>
      <c r="AC212" s="408"/>
      <c r="AD212" s="408"/>
      <c r="AE212" s="408"/>
      <c r="AF212" s="408"/>
      <c r="AG212" s="408"/>
      <c r="AH212" s="408"/>
      <c r="AI212" s="408"/>
      <c r="AJ212" s="409"/>
    </row>
    <row r="213" spans="1:36" ht="24.95" customHeight="1" x14ac:dyDescent="0.3">
      <c r="A213" s="262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4"/>
      <c r="R213" s="241"/>
      <c r="S213" s="242"/>
      <c r="T213" s="320"/>
      <c r="U213" s="321"/>
      <c r="V213" s="235"/>
      <c r="W213" s="236"/>
      <c r="X213" s="235"/>
      <c r="Y213" s="236"/>
      <c r="Z213" s="407"/>
      <c r="AA213" s="408"/>
      <c r="AB213" s="408"/>
      <c r="AC213" s="408"/>
      <c r="AD213" s="408"/>
      <c r="AE213" s="408"/>
      <c r="AF213" s="408"/>
      <c r="AG213" s="408"/>
      <c r="AH213" s="408"/>
      <c r="AI213" s="408"/>
      <c r="AJ213" s="409"/>
    </row>
    <row r="214" spans="1:36" ht="24.95" customHeight="1" x14ac:dyDescent="0.3">
      <c r="A214" s="262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4"/>
      <c r="R214" s="241"/>
      <c r="S214" s="242"/>
      <c r="T214" s="320"/>
      <c r="U214" s="321"/>
      <c r="V214" s="235"/>
      <c r="W214" s="236"/>
      <c r="X214" s="235"/>
      <c r="Y214" s="236"/>
      <c r="Z214" s="407"/>
      <c r="AA214" s="408"/>
      <c r="AB214" s="408"/>
      <c r="AC214" s="408"/>
      <c r="AD214" s="408"/>
      <c r="AE214" s="408"/>
      <c r="AF214" s="408"/>
      <c r="AG214" s="408"/>
      <c r="AH214" s="408"/>
      <c r="AI214" s="408"/>
      <c r="AJ214" s="409"/>
    </row>
    <row r="215" spans="1:36" ht="24.95" customHeight="1" x14ac:dyDescent="0.3">
      <c r="A215" s="262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4"/>
      <c r="R215" s="241"/>
      <c r="S215" s="242"/>
      <c r="T215" s="320"/>
      <c r="U215" s="321"/>
      <c r="V215" s="235"/>
      <c r="W215" s="236"/>
      <c r="X215" s="235"/>
      <c r="Y215" s="236"/>
      <c r="Z215" s="407"/>
      <c r="AA215" s="408"/>
      <c r="AB215" s="408"/>
      <c r="AC215" s="408"/>
      <c r="AD215" s="408"/>
      <c r="AE215" s="408"/>
      <c r="AF215" s="408"/>
      <c r="AG215" s="408"/>
      <c r="AH215" s="408"/>
      <c r="AI215" s="408"/>
      <c r="AJ215" s="409"/>
    </row>
    <row r="216" spans="1:36" ht="24.95" customHeight="1" x14ac:dyDescent="0.3">
      <c r="A216" s="262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4"/>
      <c r="R216" s="241"/>
      <c r="S216" s="242"/>
      <c r="T216" s="320"/>
      <c r="U216" s="321"/>
      <c r="V216" s="235"/>
      <c r="W216" s="236"/>
      <c r="X216" s="235"/>
      <c r="Y216" s="236"/>
      <c r="Z216" s="407"/>
      <c r="AA216" s="408"/>
      <c r="AB216" s="408"/>
      <c r="AC216" s="408"/>
      <c r="AD216" s="408"/>
      <c r="AE216" s="408"/>
      <c r="AF216" s="408"/>
      <c r="AG216" s="408"/>
      <c r="AH216" s="408"/>
      <c r="AI216" s="408"/>
      <c r="AJ216" s="409"/>
    </row>
    <row r="217" spans="1:36" ht="24.95" customHeight="1" x14ac:dyDescent="0.3">
      <c r="A217" s="262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4"/>
      <c r="R217" s="241"/>
      <c r="S217" s="242"/>
      <c r="T217" s="320"/>
      <c r="U217" s="321"/>
      <c r="V217" s="235"/>
      <c r="W217" s="236"/>
      <c r="X217" s="235"/>
      <c r="Y217" s="236"/>
      <c r="Z217" s="407"/>
      <c r="AA217" s="408"/>
      <c r="AB217" s="408"/>
      <c r="AC217" s="408"/>
      <c r="AD217" s="408"/>
      <c r="AE217" s="408"/>
      <c r="AF217" s="408"/>
      <c r="AG217" s="408"/>
      <c r="AH217" s="408"/>
      <c r="AI217" s="408"/>
      <c r="AJ217" s="409"/>
    </row>
    <row r="218" spans="1:36" ht="24.95" customHeight="1" x14ac:dyDescent="0.3">
      <c r="A218" s="262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4"/>
      <c r="R218" s="241"/>
      <c r="S218" s="242"/>
      <c r="T218" s="320"/>
      <c r="U218" s="321"/>
      <c r="V218" s="235"/>
      <c r="W218" s="236"/>
      <c r="X218" s="235"/>
      <c r="Y218" s="236"/>
      <c r="Z218" s="407"/>
      <c r="AA218" s="408"/>
      <c r="AB218" s="408"/>
      <c r="AC218" s="408"/>
      <c r="AD218" s="408"/>
      <c r="AE218" s="408"/>
      <c r="AF218" s="408"/>
      <c r="AG218" s="408"/>
      <c r="AH218" s="408"/>
      <c r="AI218" s="408"/>
      <c r="AJ218" s="409"/>
    </row>
    <row r="219" spans="1:36" ht="24.95" customHeight="1" x14ac:dyDescent="0.3">
      <c r="A219" s="262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4"/>
      <c r="R219" s="243"/>
      <c r="S219" s="244"/>
      <c r="T219" s="322"/>
      <c r="U219" s="323"/>
      <c r="V219" s="237"/>
      <c r="W219" s="238"/>
      <c r="X219" s="237"/>
      <c r="Y219" s="238"/>
      <c r="Z219" s="407"/>
      <c r="AA219" s="408"/>
      <c r="AB219" s="408"/>
      <c r="AC219" s="408"/>
      <c r="AD219" s="408"/>
      <c r="AE219" s="408"/>
      <c r="AF219" s="408"/>
      <c r="AG219" s="408"/>
      <c r="AH219" s="408"/>
      <c r="AI219" s="408"/>
      <c r="AJ219" s="409"/>
    </row>
    <row r="220" spans="1:36" ht="24.95" customHeight="1" x14ac:dyDescent="0.3">
      <c r="A220" s="259" t="s">
        <v>276</v>
      </c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1"/>
      <c r="R220" s="239">
        <v>1</v>
      </c>
      <c r="S220" s="240"/>
      <c r="T220" s="318">
        <v>0</v>
      </c>
      <c r="U220" s="319"/>
      <c r="V220" s="233" t="s">
        <v>219</v>
      </c>
      <c r="W220" s="234"/>
      <c r="X220" s="233">
        <f>R220</f>
        <v>1</v>
      </c>
      <c r="Y220" s="234"/>
      <c r="Z220" s="404"/>
      <c r="AA220" s="405"/>
      <c r="AB220" s="405"/>
      <c r="AC220" s="405"/>
      <c r="AD220" s="405"/>
      <c r="AE220" s="405"/>
      <c r="AF220" s="405"/>
      <c r="AG220" s="405"/>
      <c r="AH220" s="405"/>
      <c r="AI220" s="405"/>
      <c r="AJ220" s="406"/>
    </row>
    <row r="221" spans="1:36" ht="24.95" customHeight="1" x14ac:dyDescent="0.3">
      <c r="A221" s="262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4"/>
      <c r="R221" s="241"/>
      <c r="S221" s="242"/>
      <c r="T221" s="320"/>
      <c r="U221" s="321"/>
      <c r="V221" s="235"/>
      <c r="W221" s="236"/>
      <c r="X221" s="235"/>
      <c r="Y221" s="236"/>
      <c r="Z221" s="407"/>
      <c r="AA221" s="408"/>
      <c r="AB221" s="408"/>
      <c r="AC221" s="408"/>
      <c r="AD221" s="408"/>
      <c r="AE221" s="408"/>
      <c r="AF221" s="408"/>
      <c r="AG221" s="408"/>
      <c r="AH221" s="408"/>
      <c r="AI221" s="408"/>
      <c r="AJ221" s="409"/>
    </row>
    <row r="222" spans="1:36" ht="24.95" customHeight="1" x14ac:dyDescent="0.3">
      <c r="A222" s="262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4"/>
      <c r="R222" s="241"/>
      <c r="S222" s="242"/>
      <c r="T222" s="320"/>
      <c r="U222" s="321"/>
      <c r="V222" s="235"/>
      <c r="W222" s="236"/>
      <c r="X222" s="235"/>
      <c r="Y222" s="236"/>
      <c r="Z222" s="407"/>
      <c r="AA222" s="408"/>
      <c r="AB222" s="408"/>
      <c r="AC222" s="408"/>
      <c r="AD222" s="408"/>
      <c r="AE222" s="408"/>
      <c r="AF222" s="408"/>
      <c r="AG222" s="408"/>
      <c r="AH222" s="408"/>
      <c r="AI222" s="408"/>
      <c r="AJ222" s="409"/>
    </row>
    <row r="223" spans="1:36" ht="24.95" customHeight="1" x14ac:dyDescent="0.3">
      <c r="A223" s="262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4"/>
      <c r="R223" s="241"/>
      <c r="S223" s="242"/>
      <c r="T223" s="320"/>
      <c r="U223" s="321"/>
      <c r="V223" s="235"/>
      <c r="W223" s="236"/>
      <c r="X223" s="235"/>
      <c r="Y223" s="236"/>
      <c r="Z223" s="407"/>
      <c r="AA223" s="408"/>
      <c r="AB223" s="408"/>
      <c r="AC223" s="408"/>
      <c r="AD223" s="408"/>
      <c r="AE223" s="408"/>
      <c r="AF223" s="408"/>
      <c r="AG223" s="408"/>
      <c r="AH223" s="408"/>
      <c r="AI223" s="408"/>
      <c r="AJ223" s="409"/>
    </row>
    <row r="224" spans="1:36" ht="24.95" customHeight="1" x14ac:dyDescent="0.3">
      <c r="A224" s="262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4"/>
      <c r="R224" s="241"/>
      <c r="S224" s="242"/>
      <c r="T224" s="320"/>
      <c r="U224" s="321"/>
      <c r="V224" s="235"/>
      <c r="W224" s="236"/>
      <c r="X224" s="235"/>
      <c r="Y224" s="236"/>
      <c r="Z224" s="407"/>
      <c r="AA224" s="408"/>
      <c r="AB224" s="408"/>
      <c r="AC224" s="408"/>
      <c r="AD224" s="408"/>
      <c r="AE224" s="408"/>
      <c r="AF224" s="408"/>
      <c r="AG224" s="408"/>
      <c r="AH224" s="408"/>
      <c r="AI224" s="408"/>
      <c r="AJ224" s="409"/>
    </row>
    <row r="225" spans="1:36" ht="24.95" customHeight="1" x14ac:dyDescent="0.3">
      <c r="A225" s="262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4"/>
      <c r="R225" s="241"/>
      <c r="S225" s="242"/>
      <c r="T225" s="320"/>
      <c r="U225" s="321"/>
      <c r="V225" s="235"/>
      <c r="W225" s="236"/>
      <c r="X225" s="235"/>
      <c r="Y225" s="236"/>
      <c r="Z225" s="407"/>
      <c r="AA225" s="408"/>
      <c r="AB225" s="408"/>
      <c r="AC225" s="408"/>
      <c r="AD225" s="408"/>
      <c r="AE225" s="408"/>
      <c r="AF225" s="408"/>
      <c r="AG225" s="408"/>
      <c r="AH225" s="408"/>
      <c r="AI225" s="408"/>
      <c r="AJ225" s="409"/>
    </row>
    <row r="226" spans="1:36" ht="24.95" customHeight="1" x14ac:dyDescent="0.3">
      <c r="A226" s="262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4"/>
      <c r="R226" s="241"/>
      <c r="S226" s="242"/>
      <c r="T226" s="320"/>
      <c r="U226" s="321"/>
      <c r="V226" s="235"/>
      <c r="W226" s="236"/>
      <c r="X226" s="235"/>
      <c r="Y226" s="236"/>
      <c r="Z226" s="407"/>
      <c r="AA226" s="408"/>
      <c r="AB226" s="408"/>
      <c r="AC226" s="408"/>
      <c r="AD226" s="408"/>
      <c r="AE226" s="408"/>
      <c r="AF226" s="408"/>
      <c r="AG226" s="408"/>
      <c r="AH226" s="408"/>
      <c r="AI226" s="408"/>
      <c r="AJ226" s="409"/>
    </row>
    <row r="227" spans="1:36" ht="24.95" customHeight="1" x14ac:dyDescent="0.3">
      <c r="A227" s="262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4"/>
      <c r="R227" s="243"/>
      <c r="S227" s="244"/>
      <c r="T227" s="322"/>
      <c r="U227" s="323"/>
      <c r="V227" s="237"/>
      <c r="W227" s="238"/>
      <c r="X227" s="237"/>
      <c r="Y227" s="238"/>
      <c r="Z227" s="407"/>
      <c r="AA227" s="408"/>
      <c r="AB227" s="408"/>
      <c r="AC227" s="408"/>
      <c r="AD227" s="408"/>
      <c r="AE227" s="408"/>
      <c r="AF227" s="408"/>
      <c r="AG227" s="408"/>
      <c r="AH227" s="408"/>
      <c r="AI227" s="408"/>
      <c r="AJ227" s="409"/>
    </row>
    <row r="228" spans="1:36" ht="24.95" customHeight="1" x14ac:dyDescent="0.3">
      <c r="A228" s="259" t="s">
        <v>277</v>
      </c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1"/>
      <c r="R228" s="239">
        <v>2</v>
      </c>
      <c r="S228" s="240"/>
      <c r="T228" s="318">
        <v>0</v>
      </c>
      <c r="U228" s="319"/>
      <c r="V228" s="233">
        <f>R228/2</f>
        <v>1</v>
      </c>
      <c r="W228" s="234"/>
      <c r="X228" s="233">
        <f>R228</f>
        <v>2</v>
      </c>
      <c r="Y228" s="234"/>
      <c r="Z228" s="404"/>
      <c r="AA228" s="405"/>
      <c r="AB228" s="405"/>
      <c r="AC228" s="405"/>
      <c r="AD228" s="405"/>
      <c r="AE228" s="405"/>
      <c r="AF228" s="405"/>
      <c r="AG228" s="405"/>
      <c r="AH228" s="405"/>
      <c r="AI228" s="405"/>
      <c r="AJ228" s="406"/>
    </row>
    <row r="229" spans="1:36" ht="24.95" customHeight="1" x14ac:dyDescent="0.3">
      <c r="A229" s="262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4"/>
      <c r="R229" s="241"/>
      <c r="S229" s="242"/>
      <c r="T229" s="320"/>
      <c r="U229" s="321"/>
      <c r="V229" s="235"/>
      <c r="W229" s="236"/>
      <c r="X229" s="235"/>
      <c r="Y229" s="236"/>
      <c r="Z229" s="407"/>
      <c r="AA229" s="408"/>
      <c r="AB229" s="408"/>
      <c r="AC229" s="408"/>
      <c r="AD229" s="408"/>
      <c r="AE229" s="408"/>
      <c r="AF229" s="408"/>
      <c r="AG229" s="408"/>
      <c r="AH229" s="408"/>
      <c r="AI229" s="408"/>
      <c r="AJ229" s="409"/>
    </row>
    <row r="230" spans="1:36" ht="24.95" customHeight="1" x14ac:dyDescent="0.3">
      <c r="A230" s="262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4"/>
      <c r="R230" s="241"/>
      <c r="S230" s="242"/>
      <c r="T230" s="320"/>
      <c r="U230" s="321"/>
      <c r="V230" s="235"/>
      <c r="W230" s="236"/>
      <c r="X230" s="235"/>
      <c r="Y230" s="236"/>
      <c r="Z230" s="407"/>
      <c r="AA230" s="408"/>
      <c r="AB230" s="408"/>
      <c r="AC230" s="408"/>
      <c r="AD230" s="408"/>
      <c r="AE230" s="408"/>
      <c r="AF230" s="408"/>
      <c r="AG230" s="408"/>
      <c r="AH230" s="408"/>
      <c r="AI230" s="408"/>
      <c r="AJ230" s="409"/>
    </row>
    <row r="231" spans="1:36" ht="24.95" customHeight="1" x14ac:dyDescent="0.3">
      <c r="A231" s="262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4"/>
      <c r="R231" s="241"/>
      <c r="S231" s="242"/>
      <c r="T231" s="320"/>
      <c r="U231" s="321"/>
      <c r="V231" s="235"/>
      <c r="W231" s="236"/>
      <c r="X231" s="235"/>
      <c r="Y231" s="236"/>
      <c r="Z231" s="407"/>
      <c r="AA231" s="408"/>
      <c r="AB231" s="408"/>
      <c r="AC231" s="408"/>
      <c r="AD231" s="408"/>
      <c r="AE231" s="408"/>
      <c r="AF231" s="408"/>
      <c r="AG231" s="408"/>
      <c r="AH231" s="408"/>
      <c r="AI231" s="408"/>
      <c r="AJ231" s="409"/>
    </row>
    <row r="232" spans="1:36" ht="24.95" customHeight="1" x14ac:dyDescent="0.3">
      <c r="A232" s="262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4"/>
      <c r="R232" s="243"/>
      <c r="S232" s="244"/>
      <c r="T232" s="322"/>
      <c r="U232" s="323"/>
      <c r="V232" s="237"/>
      <c r="W232" s="238"/>
      <c r="X232" s="237"/>
      <c r="Y232" s="238"/>
      <c r="Z232" s="407"/>
      <c r="AA232" s="408"/>
      <c r="AB232" s="408"/>
      <c r="AC232" s="408"/>
      <c r="AD232" s="408"/>
      <c r="AE232" s="408"/>
      <c r="AF232" s="408"/>
      <c r="AG232" s="408"/>
      <c r="AH232" s="408"/>
      <c r="AI232" s="408"/>
      <c r="AJ232" s="409"/>
    </row>
    <row r="233" spans="1:36" ht="24.95" customHeight="1" x14ac:dyDescent="0.3">
      <c r="A233" s="259" t="s">
        <v>278</v>
      </c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1"/>
      <c r="R233" s="239">
        <v>2</v>
      </c>
      <c r="S233" s="240"/>
      <c r="T233" s="318">
        <v>0</v>
      </c>
      <c r="U233" s="319"/>
      <c r="V233" s="233">
        <f>R233/2</f>
        <v>1</v>
      </c>
      <c r="W233" s="234"/>
      <c r="X233" s="233">
        <f>R233</f>
        <v>2</v>
      </c>
      <c r="Y233" s="234"/>
      <c r="Z233" s="404" t="s">
        <v>52</v>
      </c>
      <c r="AA233" s="405"/>
      <c r="AB233" s="405"/>
      <c r="AC233" s="405"/>
      <c r="AD233" s="405"/>
      <c r="AE233" s="405"/>
      <c r="AF233" s="405"/>
      <c r="AG233" s="405"/>
      <c r="AH233" s="405"/>
      <c r="AI233" s="405"/>
      <c r="AJ233" s="406"/>
    </row>
    <row r="234" spans="1:36" ht="24.95" customHeight="1" x14ac:dyDescent="0.3">
      <c r="A234" s="262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4"/>
      <c r="R234" s="241"/>
      <c r="S234" s="242"/>
      <c r="T234" s="320"/>
      <c r="U234" s="321"/>
      <c r="V234" s="235"/>
      <c r="W234" s="236"/>
      <c r="X234" s="235"/>
      <c r="Y234" s="236"/>
      <c r="Z234" s="407"/>
      <c r="AA234" s="408"/>
      <c r="AB234" s="408"/>
      <c r="AC234" s="408"/>
      <c r="AD234" s="408"/>
      <c r="AE234" s="408"/>
      <c r="AF234" s="408"/>
      <c r="AG234" s="408"/>
      <c r="AH234" s="408"/>
      <c r="AI234" s="408"/>
      <c r="AJ234" s="409"/>
    </row>
    <row r="235" spans="1:36" ht="24.95" customHeight="1" x14ac:dyDescent="0.3">
      <c r="A235" s="262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4"/>
      <c r="R235" s="241"/>
      <c r="S235" s="242"/>
      <c r="T235" s="320"/>
      <c r="U235" s="321"/>
      <c r="V235" s="235"/>
      <c r="W235" s="236"/>
      <c r="X235" s="235"/>
      <c r="Y235" s="236"/>
      <c r="Z235" s="407"/>
      <c r="AA235" s="408"/>
      <c r="AB235" s="408"/>
      <c r="AC235" s="408"/>
      <c r="AD235" s="408"/>
      <c r="AE235" s="408"/>
      <c r="AF235" s="408"/>
      <c r="AG235" s="408"/>
      <c r="AH235" s="408"/>
      <c r="AI235" s="408"/>
      <c r="AJ235" s="409"/>
    </row>
    <row r="236" spans="1:36" ht="24.95" customHeight="1" x14ac:dyDescent="0.3">
      <c r="A236" s="262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4"/>
      <c r="R236" s="241"/>
      <c r="S236" s="242"/>
      <c r="T236" s="320"/>
      <c r="U236" s="321"/>
      <c r="V236" s="235"/>
      <c r="W236" s="236"/>
      <c r="X236" s="235"/>
      <c r="Y236" s="236"/>
      <c r="Z236" s="407"/>
      <c r="AA236" s="408"/>
      <c r="AB236" s="408"/>
      <c r="AC236" s="408"/>
      <c r="AD236" s="408"/>
      <c r="AE236" s="408"/>
      <c r="AF236" s="408"/>
      <c r="AG236" s="408"/>
      <c r="AH236" s="408"/>
      <c r="AI236" s="408"/>
      <c r="AJ236" s="409"/>
    </row>
    <row r="237" spans="1:36" ht="24.95" customHeight="1" x14ac:dyDescent="0.3">
      <c r="A237" s="262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4"/>
      <c r="R237" s="241"/>
      <c r="S237" s="242"/>
      <c r="T237" s="320"/>
      <c r="U237" s="321"/>
      <c r="V237" s="235"/>
      <c r="W237" s="236"/>
      <c r="X237" s="235"/>
      <c r="Y237" s="236"/>
      <c r="Z237" s="407"/>
      <c r="AA237" s="408"/>
      <c r="AB237" s="408"/>
      <c r="AC237" s="408"/>
      <c r="AD237" s="408"/>
      <c r="AE237" s="408"/>
      <c r="AF237" s="408"/>
      <c r="AG237" s="408"/>
      <c r="AH237" s="408"/>
      <c r="AI237" s="408"/>
      <c r="AJ237" s="409"/>
    </row>
    <row r="238" spans="1:36" ht="24.95" customHeight="1" x14ac:dyDescent="0.3">
      <c r="A238" s="262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4"/>
      <c r="R238" s="241"/>
      <c r="S238" s="242"/>
      <c r="T238" s="320"/>
      <c r="U238" s="321"/>
      <c r="V238" s="235"/>
      <c r="W238" s="236"/>
      <c r="X238" s="235"/>
      <c r="Y238" s="236"/>
      <c r="Z238" s="407"/>
      <c r="AA238" s="408"/>
      <c r="AB238" s="408"/>
      <c r="AC238" s="408"/>
      <c r="AD238" s="408"/>
      <c r="AE238" s="408"/>
      <c r="AF238" s="408"/>
      <c r="AG238" s="408"/>
      <c r="AH238" s="408"/>
      <c r="AI238" s="408"/>
      <c r="AJ238" s="409"/>
    </row>
    <row r="239" spans="1:36" ht="24.95" customHeight="1" x14ac:dyDescent="0.3">
      <c r="A239" s="262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4"/>
      <c r="R239" s="241"/>
      <c r="S239" s="242"/>
      <c r="T239" s="320"/>
      <c r="U239" s="321"/>
      <c r="V239" s="235"/>
      <c r="W239" s="236"/>
      <c r="X239" s="235"/>
      <c r="Y239" s="236"/>
      <c r="Z239" s="407"/>
      <c r="AA239" s="408"/>
      <c r="AB239" s="408"/>
      <c r="AC239" s="408"/>
      <c r="AD239" s="408"/>
      <c r="AE239" s="408"/>
      <c r="AF239" s="408"/>
      <c r="AG239" s="408"/>
      <c r="AH239" s="408"/>
      <c r="AI239" s="408"/>
      <c r="AJ239" s="409"/>
    </row>
    <row r="240" spans="1:36" ht="24.95" customHeight="1" x14ac:dyDescent="0.3">
      <c r="A240" s="262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4"/>
      <c r="R240" s="243"/>
      <c r="S240" s="244"/>
      <c r="T240" s="322"/>
      <c r="U240" s="323"/>
      <c r="V240" s="237"/>
      <c r="W240" s="238"/>
      <c r="X240" s="237"/>
      <c r="Y240" s="238"/>
      <c r="Z240" s="407"/>
      <c r="AA240" s="408"/>
      <c r="AB240" s="408"/>
      <c r="AC240" s="408"/>
      <c r="AD240" s="408"/>
      <c r="AE240" s="408"/>
      <c r="AF240" s="408"/>
      <c r="AG240" s="408"/>
      <c r="AH240" s="408"/>
      <c r="AI240" s="408"/>
      <c r="AJ240" s="409"/>
    </row>
    <row r="241" spans="1:36" ht="27.75" customHeight="1" x14ac:dyDescent="0.3">
      <c r="A241" s="441" t="s">
        <v>279</v>
      </c>
      <c r="B241" s="442"/>
      <c r="C241" s="442"/>
      <c r="D241" s="442"/>
      <c r="E241" s="442"/>
      <c r="F241" s="442"/>
      <c r="G241" s="442"/>
      <c r="H241" s="442"/>
      <c r="I241" s="442"/>
      <c r="J241" s="442"/>
      <c r="K241" s="442"/>
      <c r="L241" s="442"/>
      <c r="M241" s="442"/>
      <c r="N241" s="442"/>
      <c r="O241" s="442"/>
      <c r="P241" s="442"/>
      <c r="Q241" s="443"/>
      <c r="R241" s="239">
        <v>2</v>
      </c>
      <c r="S241" s="240"/>
      <c r="T241" s="318">
        <v>0</v>
      </c>
      <c r="U241" s="319"/>
      <c r="V241" s="233">
        <f>R241/2</f>
        <v>1</v>
      </c>
      <c r="W241" s="234"/>
      <c r="X241" s="233">
        <f>R241</f>
        <v>2</v>
      </c>
      <c r="Y241" s="234"/>
      <c r="Z241" s="428"/>
      <c r="AA241" s="429"/>
      <c r="AB241" s="429"/>
      <c r="AC241" s="429"/>
      <c r="AD241" s="429"/>
      <c r="AE241" s="429"/>
      <c r="AF241" s="429"/>
      <c r="AG241" s="429"/>
      <c r="AH241" s="429"/>
      <c r="AI241" s="429"/>
      <c r="AJ241" s="430"/>
    </row>
    <row r="242" spans="1:36" ht="27.75" customHeight="1" x14ac:dyDescent="0.3">
      <c r="A242" s="444"/>
      <c r="B242" s="445"/>
      <c r="C242" s="445"/>
      <c r="D242" s="445"/>
      <c r="E242" s="445"/>
      <c r="F242" s="445"/>
      <c r="G242" s="445"/>
      <c r="H242" s="445"/>
      <c r="I242" s="445"/>
      <c r="J242" s="445"/>
      <c r="K242" s="445"/>
      <c r="L242" s="445"/>
      <c r="M242" s="445"/>
      <c r="N242" s="445"/>
      <c r="O242" s="445"/>
      <c r="P242" s="445"/>
      <c r="Q242" s="446"/>
      <c r="R242" s="241"/>
      <c r="S242" s="242"/>
      <c r="T242" s="320"/>
      <c r="U242" s="321"/>
      <c r="V242" s="235"/>
      <c r="W242" s="236"/>
      <c r="X242" s="235"/>
      <c r="Y242" s="236"/>
      <c r="Z242" s="431"/>
      <c r="AA242" s="432"/>
      <c r="AB242" s="432"/>
      <c r="AC242" s="432"/>
      <c r="AD242" s="432"/>
      <c r="AE242" s="432"/>
      <c r="AF242" s="432"/>
      <c r="AG242" s="432"/>
      <c r="AH242" s="432"/>
      <c r="AI242" s="432"/>
      <c r="AJ242" s="433"/>
    </row>
    <row r="243" spans="1:36" ht="27.75" customHeight="1" x14ac:dyDescent="0.3">
      <c r="A243" s="447"/>
      <c r="B243" s="448"/>
      <c r="C243" s="448"/>
      <c r="D243" s="448"/>
      <c r="E243" s="448"/>
      <c r="F243" s="448"/>
      <c r="G243" s="448"/>
      <c r="H243" s="448"/>
      <c r="I243" s="448"/>
      <c r="J243" s="448"/>
      <c r="K243" s="448"/>
      <c r="L243" s="448"/>
      <c r="M243" s="448"/>
      <c r="N243" s="448"/>
      <c r="O243" s="448"/>
      <c r="P243" s="448"/>
      <c r="Q243" s="449"/>
      <c r="R243" s="241"/>
      <c r="S243" s="242"/>
      <c r="T243" s="320"/>
      <c r="U243" s="321"/>
      <c r="V243" s="235"/>
      <c r="W243" s="236"/>
      <c r="X243" s="235"/>
      <c r="Y243" s="236"/>
      <c r="Z243" s="431"/>
      <c r="AA243" s="432"/>
      <c r="AB243" s="432"/>
      <c r="AC243" s="432"/>
      <c r="AD243" s="432"/>
      <c r="AE243" s="432"/>
      <c r="AF243" s="432"/>
      <c r="AG243" s="432"/>
      <c r="AH243" s="432"/>
      <c r="AI243" s="432"/>
      <c r="AJ243" s="433"/>
    </row>
    <row r="244" spans="1:36" ht="27.75" customHeight="1" x14ac:dyDescent="0.3">
      <c r="A244" s="268" t="s">
        <v>176</v>
      </c>
      <c r="B244" s="269"/>
      <c r="C244" s="269"/>
      <c r="D244" s="269"/>
      <c r="E244" s="269"/>
      <c r="F244" s="269"/>
      <c r="G244" s="269"/>
      <c r="H244" s="270"/>
      <c r="I244" s="434" t="s">
        <v>201</v>
      </c>
      <c r="J244" s="435"/>
      <c r="K244" s="435"/>
      <c r="L244" s="435"/>
      <c r="M244" s="435"/>
      <c r="N244" s="435"/>
      <c r="O244" s="435"/>
      <c r="P244" s="435"/>
      <c r="Q244" s="436"/>
      <c r="R244" s="241"/>
      <c r="S244" s="242"/>
      <c r="T244" s="320"/>
      <c r="U244" s="321"/>
      <c r="V244" s="235"/>
      <c r="W244" s="236"/>
      <c r="X244" s="235"/>
      <c r="Y244" s="236"/>
      <c r="Z244" s="431"/>
      <c r="AA244" s="432"/>
      <c r="AB244" s="432"/>
      <c r="AC244" s="432"/>
      <c r="AD244" s="432"/>
      <c r="AE244" s="432"/>
      <c r="AF244" s="432"/>
      <c r="AG244" s="432"/>
      <c r="AH244" s="432"/>
      <c r="AI244" s="432"/>
      <c r="AJ244" s="433"/>
    </row>
    <row r="245" spans="1:36" ht="27.75" customHeight="1" x14ac:dyDescent="0.3">
      <c r="A245" s="271"/>
      <c r="B245" s="272"/>
      <c r="C245" s="272"/>
      <c r="D245" s="272"/>
      <c r="E245" s="272"/>
      <c r="F245" s="272"/>
      <c r="G245" s="272"/>
      <c r="H245" s="273"/>
      <c r="I245" s="437"/>
      <c r="J245" s="438"/>
      <c r="K245" s="438"/>
      <c r="L245" s="438"/>
      <c r="M245" s="438"/>
      <c r="N245" s="438"/>
      <c r="O245" s="438"/>
      <c r="P245" s="438"/>
      <c r="Q245" s="439"/>
      <c r="R245" s="241"/>
      <c r="S245" s="242"/>
      <c r="T245" s="320"/>
      <c r="U245" s="321"/>
      <c r="V245" s="235"/>
      <c r="W245" s="236"/>
      <c r="X245" s="235"/>
      <c r="Y245" s="236"/>
      <c r="Z245" s="431"/>
      <c r="AA245" s="432"/>
      <c r="AB245" s="432"/>
      <c r="AC245" s="432"/>
      <c r="AD245" s="432"/>
      <c r="AE245" s="432"/>
      <c r="AF245" s="432"/>
      <c r="AG245" s="432"/>
      <c r="AH245" s="432"/>
      <c r="AI245" s="432"/>
      <c r="AJ245" s="433"/>
    </row>
    <row r="246" spans="1:36" ht="27.75" customHeight="1" x14ac:dyDescent="0.3">
      <c r="A246" s="440" t="s">
        <v>177</v>
      </c>
      <c r="B246" s="440"/>
      <c r="C246" s="440"/>
      <c r="D246" s="440"/>
      <c r="E246" s="440"/>
      <c r="F246" s="440"/>
      <c r="G246" s="440"/>
      <c r="H246" s="440"/>
      <c r="I246" s="427" t="s">
        <v>202</v>
      </c>
      <c r="J246" s="427"/>
      <c r="K246" s="427"/>
      <c r="L246" s="427"/>
      <c r="M246" s="427"/>
      <c r="N246" s="427"/>
      <c r="O246" s="427"/>
      <c r="P246" s="427"/>
      <c r="Q246" s="427"/>
      <c r="R246" s="241"/>
      <c r="S246" s="242"/>
      <c r="T246" s="320"/>
      <c r="U246" s="321"/>
      <c r="V246" s="235"/>
      <c r="W246" s="236"/>
      <c r="X246" s="235"/>
      <c r="Y246" s="236"/>
      <c r="Z246" s="431"/>
      <c r="AA246" s="432"/>
      <c r="AB246" s="432"/>
      <c r="AC246" s="432"/>
      <c r="AD246" s="432"/>
      <c r="AE246" s="432"/>
      <c r="AF246" s="432"/>
      <c r="AG246" s="432"/>
      <c r="AH246" s="432"/>
      <c r="AI246" s="432"/>
      <c r="AJ246" s="433"/>
    </row>
    <row r="247" spans="1:36" ht="27.75" customHeight="1" x14ac:dyDescent="0.3">
      <c r="A247" s="440" t="s">
        <v>178</v>
      </c>
      <c r="B247" s="440"/>
      <c r="C247" s="440"/>
      <c r="D247" s="440"/>
      <c r="E247" s="440"/>
      <c r="F247" s="440"/>
      <c r="G247" s="440"/>
      <c r="H247" s="440"/>
      <c r="I247" s="427" t="s">
        <v>203</v>
      </c>
      <c r="J247" s="427"/>
      <c r="K247" s="427"/>
      <c r="L247" s="427"/>
      <c r="M247" s="427"/>
      <c r="N247" s="427"/>
      <c r="O247" s="427"/>
      <c r="P247" s="427"/>
      <c r="Q247" s="427"/>
      <c r="R247" s="241"/>
      <c r="S247" s="242"/>
      <c r="T247" s="320"/>
      <c r="U247" s="321"/>
      <c r="V247" s="235"/>
      <c r="W247" s="236"/>
      <c r="X247" s="235"/>
      <c r="Y247" s="236"/>
      <c r="Z247" s="431"/>
      <c r="AA247" s="432"/>
      <c r="AB247" s="432"/>
      <c r="AC247" s="432"/>
      <c r="AD247" s="432"/>
      <c r="AE247" s="432"/>
      <c r="AF247" s="432"/>
      <c r="AG247" s="432"/>
      <c r="AH247" s="432"/>
      <c r="AI247" s="432"/>
      <c r="AJ247" s="433"/>
    </row>
    <row r="248" spans="1:36" ht="27.75" customHeight="1" x14ac:dyDescent="0.3">
      <c r="A248" s="440" t="s">
        <v>179</v>
      </c>
      <c r="B248" s="440"/>
      <c r="C248" s="440"/>
      <c r="D248" s="440"/>
      <c r="E248" s="440"/>
      <c r="F248" s="440"/>
      <c r="G248" s="440"/>
      <c r="H248" s="440"/>
      <c r="I248" s="427" t="s">
        <v>202</v>
      </c>
      <c r="J248" s="427"/>
      <c r="K248" s="427"/>
      <c r="L248" s="427"/>
      <c r="M248" s="427"/>
      <c r="N248" s="427"/>
      <c r="O248" s="427"/>
      <c r="P248" s="427"/>
      <c r="Q248" s="427"/>
      <c r="R248" s="241"/>
      <c r="S248" s="242"/>
      <c r="T248" s="320"/>
      <c r="U248" s="321"/>
      <c r="V248" s="235"/>
      <c r="W248" s="236"/>
      <c r="X248" s="235"/>
      <c r="Y248" s="236"/>
      <c r="Z248" s="431"/>
      <c r="AA248" s="432"/>
      <c r="AB248" s="432"/>
      <c r="AC248" s="432"/>
      <c r="AD248" s="432"/>
      <c r="AE248" s="432"/>
      <c r="AF248" s="432"/>
      <c r="AG248" s="432"/>
      <c r="AH248" s="432"/>
      <c r="AI248" s="432"/>
      <c r="AJ248" s="433"/>
    </row>
    <row r="249" spans="1:36" ht="27.75" customHeight="1" x14ac:dyDescent="0.3">
      <c r="A249" s="440" t="s">
        <v>180</v>
      </c>
      <c r="B249" s="440"/>
      <c r="C249" s="440"/>
      <c r="D249" s="440"/>
      <c r="E249" s="440"/>
      <c r="F249" s="440"/>
      <c r="G249" s="440"/>
      <c r="H249" s="440"/>
      <c r="I249" s="427" t="s">
        <v>225</v>
      </c>
      <c r="J249" s="427"/>
      <c r="K249" s="427"/>
      <c r="L249" s="427"/>
      <c r="M249" s="427"/>
      <c r="N249" s="427"/>
      <c r="O249" s="427"/>
      <c r="P249" s="427"/>
      <c r="Q249" s="427"/>
      <c r="R249" s="241"/>
      <c r="S249" s="242"/>
      <c r="T249" s="320"/>
      <c r="U249" s="321"/>
      <c r="V249" s="235"/>
      <c r="W249" s="236"/>
      <c r="X249" s="235"/>
      <c r="Y249" s="236"/>
      <c r="Z249" s="431"/>
      <c r="AA249" s="432"/>
      <c r="AB249" s="432"/>
      <c r="AC249" s="432"/>
      <c r="AD249" s="432"/>
      <c r="AE249" s="432"/>
      <c r="AF249" s="432"/>
      <c r="AG249" s="432"/>
      <c r="AH249" s="432"/>
      <c r="AI249" s="432"/>
      <c r="AJ249" s="433"/>
    </row>
    <row r="250" spans="1:36" ht="27.75" customHeight="1" x14ac:dyDescent="0.3">
      <c r="A250" s="440" t="s">
        <v>181</v>
      </c>
      <c r="B250" s="440"/>
      <c r="C250" s="440"/>
      <c r="D250" s="440"/>
      <c r="E250" s="440"/>
      <c r="F250" s="440"/>
      <c r="G250" s="440"/>
      <c r="H250" s="440"/>
      <c r="I250" s="427" t="s">
        <v>225</v>
      </c>
      <c r="J250" s="427"/>
      <c r="K250" s="427"/>
      <c r="L250" s="427"/>
      <c r="M250" s="427"/>
      <c r="N250" s="427"/>
      <c r="O250" s="427"/>
      <c r="P250" s="427"/>
      <c r="Q250" s="427"/>
      <c r="R250" s="241"/>
      <c r="S250" s="242"/>
      <c r="T250" s="320"/>
      <c r="U250" s="321"/>
      <c r="V250" s="235"/>
      <c r="W250" s="236"/>
      <c r="X250" s="235"/>
      <c r="Y250" s="236"/>
      <c r="Z250" s="431"/>
      <c r="AA250" s="432"/>
      <c r="AB250" s="432"/>
      <c r="AC250" s="432"/>
      <c r="AD250" s="432"/>
      <c r="AE250" s="432"/>
      <c r="AF250" s="432"/>
      <c r="AG250" s="432"/>
      <c r="AH250" s="432"/>
      <c r="AI250" s="432"/>
      <c r="AJ250" s="433"/>
    </row>
    <row r="251" spans="1:36" ht="24.95" customHeight="1" x14ac:dyDescent="0.3">
      <c r="A251" s="440" t="s">
        <v>182</v>
      </c>
      <c r="B251" s="440"/>
      <c r="C251" s="440"/>
      <c r="D251" s="440"/>
      <c r="E251" s="440"/>
      <c r="F251" s="440"/>
      <c r="G251" s="440"/>
      <c r="H251" s="440"/>
      <c r="I251" s="427" t="s">
        <v>215</v>
      </c>
      <c r="J251" s="427"/>
      <c r="K251" s="427"/>
      <c r="L251" s="427"/>
      <c r="M251" s="427"/>
      <c r="N251" s="427"/>
      <c r="O251" s="427"/>
      <c r="P251" s="427"/>
      <c r="Q251" s="427"/>
      <c r="R251" s="241"/>
      <c r="S251" s="242"/>
      <c r="T251" s="320"/>
      <c r="U251" s="321"/>
      <c r="V251" s="235"/>
      <c r="W251" s="236"/>
      <c r="X251" s="235"/>
      <c r="Y251" s="236"/>
      <c r="Z251" s="431"/>
      <c r="AA251" s="432"/>
      <c r="AB251" s="432"/>
      <c r="AC251" s="432"/>
      <c r="AD251" s="432"/>
      <c r="AE251" s="432"/>
      <c r="AF251" s="432"/>
      <c r="AG251" s="432"/>
      <c r="AH251" s="432"/>
      <c r="AI251" s="432"/>
      <c r="AJ251" s="433"/>
    </row>
    <row r="252" spans="1:36" ht="24.95" customHeight="1" x14ac:dyDescent="0.3">
      <c r="A252" s="440" t="s">
        <v>183</v>
      </c>
      <c r="B252" s="440"/>
      <c r="C252" s="440"/>
      <c r="D252" s="440"/>
      <c r="E252" s="440"/>
      <c r="F252" s="440"/>
      <c r="G252" s="440"/>
      <c r="H252" s="440"/>
      <c r="I252" s="427" t="s">
        <v>205</v>
      </c>
      <c r="J252" s="427"/>
      <c r="K252" s="427"/>
      <c r="L252" s="427"/>
      <c r="M252" s="427"/>
      <c r="N252" s="427"/>
      <c r="O252" s="427"/>
      <c r="P252" s="427"/>
      <c r="Q252" s="427"/>
      <c r="R252" s="241"/>
      <c r="S252" s="242"/>
      <c r="T252" s="320"/>
      <c r="U252" s="321"/>
      <c r="V252" s="235"/>
      <c r="W252" s="236"/>
      <c r="X252" s="235"/>
      <c r="Y252" s="236"/>
      <c r="Z252" s="431"/>
      <c r="AA252" s="432"/>
      <c r="AB252" s="432"/>
      <c r="AC252" s="432"/>
      <c r="AD252" s="432"/>
      <c r="AE252" s="432"/>
      <c r="AF252" s="432"/>
      <c r="AG252" s="432"/>
      <c r="AH252" s="432"/>
      <c r="AI252" s="432"/>
      <c r="AJ252" s="433"/>
    </row>
    <row r="253" spans="1:36" ht="24.95" customHeight="1" x14ac:dyDescent="0.3">
      <c r="A253" s="450" t="s">
        <v>184</v>
      </c>
      <c r="B253" s="451"/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2"/>
      <c r="R253" s="241"/>
      <c r="S253" s="242"/>
      <c r="T253" s="320"/>
      <c r="U253" s="321"/>
      <c r="V253" s="235"/>
      <c r="W253" s="236"/>
      <c r="X253" s="235"/>
      <c r="Y253" s="236"/>
      <c r="Z253" s="431"/>
      <c r="AA253" s="432"/>
      <c r="AB253" s="432"/>
      <c r="AC253" s="432"/>
      <c r="AD253" s="432"/>
      <c r="AE253" s="432"/>
      <c r="AF253" s="432"/>
      <c r="AG253" s="432"/>
      <c r="AH253" s="432"/>
      <c r="AI253" s="432"/>
      <c r="AJ253" s="433"/>
    </row>
    <row r="254" spans="1:36" ht="24.95" customHeight="1" x14ac:dyDescent="0.3">
      <c r="A254" s="268" t="s">
        <v>226</v>
      </c>
      <c r="B254" s="269"/>
      <c r="C254" s="269"/>
      <c r="D254" s="269"/>
      <c r="E254" s="270"/>
      <c r="F254" s="268" t="s">
        <v>240</v>
      </c>
      <c r="G254" s="269"/>
      <c r="H254" s="269"/>
      <c r="I254" s="269"/>
      <c r="J254" s="269"/>
      <c r="K254" s="270"/>
      <c r="L254" s="268" t="s">
        <v>213</v>
      </c>
      <c r="M254" s="269"/>
      <c r="N254" s="269"/>
      <c r="O254" s="269"/>
      <c r="P254" s="269"/>
      <c r="Q254" s="270"/>
      <c r="R254" s="241"/>
      <c r="S254" s="242"/>
      <c r="T254" s="320"/>
      <c r="U254" s="321"/>
      <c r="V254" s="235"/>
      <c r="W254" s="236"/>
      <c r="X254" s="235"/>
      <c r="Y254" s="236"/>
      <c r="Z254" s="431"/>
      <c r="AA254" s="432"/>
      <c r="AB254" s="432"/>
      <c r="AC254" s="432"/>
      <c r="AD254" s="432"/>
      <c r="AE254" s="432"/>
      <c r="AF254" s="432"/>
      <c r="AG254" s="432"/>
      <c r="AH254" s="432"/>
      <c r="AI254" s="432"/>
      <c r="AJ254" s="433"/>
    </row>
    <row r="255" spans="1:36" ht="24.95" customHeight="1" x14ac:dyDescent="0.3">
      <c r="A255" s="271"/>
      <c r="B255" s="272"/>
      <c r="C255" s="272"/>
      <c r="D255" s="272"/>
      <c r="E255" s="273"/>
      <c r="F255" s="271"/>
      <c r="G255" s="272"/>
      <c r="H255" s="272"/>
      <c r="I255" s="272"/>
      <c r="J255" s="272"/>
      <c r="K255" s="273"/>
      <c r="L255" s="271"/>
      <c r="M255" s="272"/>
      <c r="N255" s="272"/>
      <c r="O255" s="272"/>
      <c r="P255" s="272"/>
      <c r="Q255" s="273"/>
      <c r="R255" s="241"/>
      <c r="S255" s="242"/>
      <c r="T255" s="320"/>
      <c r="U255" s="321"/>
      <c r="V255" s="235"/>
      <c r="W255" s="236"/>
      <c r="X255" s="235"/>
      <c r="Y255" s="236"/>
      <c r="Z255" s="431"/>
      <c r="AA255" s="432"/>
      <c r="AB255" s="432"/>
      <c r="AC255" s="432"/>
      <c r="AD255" s="432"/>
      <c r="AE255" s="432"/>
      <c r="AF255" s="432"/>
      <c r="AG255" s="432"/>
      <c r="AH255" s="432"/>
      <c r="AI255" s="432"/>
      <c r="AJ255" s="433"/>
    </row>
    <row r="256" spans="1:36" ht="24.95" customHeight="1" x14ac:dyDescent="0.3">
      <c r="A256" s="427" t="s">
        <v>206</v>
      </c>
      <c r="B256" s="427"/>
      <c r="C256" s="427"/>
      <c r="D256" s="427"/>
      <c r="E256" s="427"/>
      <c r="F256" s="427" t="s">
        <v>210</v>
      </c>
      <c r="G256" s="427"/>
      <c r="H256" s="427"/>
      <c r="I256" s="427"/>
      <c r="J256" s="427"/>
      <c r="K256" s="427"/>
      <c r="L256" s="427" t="s">
        <v>214</v>
      </c>
      <c r="M256" s="427"/>
      <c r="N256" s="427"/>
      <c r="O256" s="427"/>
      <c r="P256" s="427"/>
      <c r="Q256" s="427"/>
      <c r="R256" s="241"/>
      <c r="S256" s="242"/>
      <c r="T256" s="320"/>
      <c r="U256" s="321"/>
      <c r="V256" s="235"/>
      <c r="W256" s="236"/>
      <c r="X256" s="235"/>
      <c r="Y256" s="236"/>
      <c r="Z256" s="431"/>
      <c r="AA256" s="432"/>
      <c r="AB256" s="432"/>
      <c r="AC256" s="432"/>
      <c r="AD256" s="432"/>
      <c r="AE256" s="432"/>
      <c r="AF256" s="432"/>
      <c r="AG256" s="432"/>
      <c r="AH256" s="432"/>
      <c r="AI256" s="432"/>
      <c r="AJ256" s="433"/>
    </row>
    <row r="257" spans="1:36" ht="24.95" customHeight="1" x14ac:dyDescent="0.3">
      <c r="A257" s="427" t="s">
        <v>207</v>
      </c>
      <c r="B257" s="427"/>
      <c r="C257" s="427"/>
      <c r="D257" s="427"/>
      <c r="E257" s="427"/>
      <c r="F257" s="427" t="s">
        <v>211</v>
      </c>
      <c r="G257" s="427"/>
      <c r="H257" s="427"/>
      <c r="I257" s="427"/>
      <c r="J257" s="427"/>
      <c r="K257" s="427"/>
      <c r="L257" s="427" t="s">
        <v>215</v>
      </c>
      <c r="M257" s="427"/>
      <c r="N257" s="427"/>
      <c r="O257" s="427"/>
      <c r="P257" s="427"/>
      <c r="Q257" s="427"/>
      <c r="R257" s="241"/>
      <c r="S257" s="242"/>
      <c r="T257" s="320"/>
      <c r="U257" s="321"/>
      <c r="V257" s="235"/>
      <c r="W257" s="236"/>
      <c r="X257" s="235"/>
      <c r="Y257" s="236"/>
      <c r="Z257" s="431"/>
      <c r="AA257" s="432"/>
      <c r="AB257" s="432"/>
      <c r="AC257" s="432"/>
      <c r="AD257" s="432"/>
      <c r="AE257" s="432"/>
      <c r="AF257" s="432"/>
      <c r="AG257" s="432"/>
      <c r="AH257" s="432"/>
      <c r="AI257" s="432"/>
      <c r="AJ257" s="433"/>
    </row>
    <row r="258" spans="1:36" ht="24.95" customHeight="1" x14ac:dyDescent="0.3">
      <c r="A258" s="427" t="s">
        <v>208</v>
      </c>
      <c r="B258" s="427"/>
      <c r="C258" s="427"/>
      <c r="D258" s="427"/>
      <c r="E258" s="427"/>
      <c r="F258" s="427" t="s">
        <v>212</v>
      </c>
      <c r="G258" s="427"/>
      <c r="H258" s="427"/>
      <c r="I258" s="427"/>
      <c r="J258" s="427"/>
      <c r="K258" s="427"/>
      <c r="L258" s="427" t="s">
        <v>204</v>
      </c>
      <c r="M258" s="427"/>
      <c r="N258" s="427"/>
      <c r="O258" s="427"/>
      <c r="P258" s="427"/>
      <c r="Q258" s="427"/>
      <c r="R258" s="241"/>
      <c r="S258" s="242"/>
      <c r="T258" s="320"/>
      <c r="U258" s="321"/>
      <c r="V258" s="235"/>
      <c r="W258" s="236"/>
      <c r="X258" s="235"/>
      <c r="Y258" s="236"/>
      <c r="Z258" s="431"/>
      <c r="AA258" s="432"/>
      <c r="AB258" s="432"/>
      <c r="AC258" s="432"/>
      <c r="AD258" s="432"/>
      <c r="AE258" s="432"/>
      <c r="AF258" s="432"/>
      <c r="AG258" s="432"/>
      <c r="AH258" s="432"/>
      <c r="AI258" s="432"/>
      <c r="AJ258" s="433"/>
    </row>
    <row r="259" spans="1:36" ht="24.95" customHeight="1" x14ac:dyDescent="0.3">
      <c r="A259" s="427" t="s">
        <v>209</v>
      </c>
      <c r="B259" s="427"/>
      <c r="C259" s="427"/>
      <c r="D259" s="427"/>
      <c r="E259" s="427"/>
      <c r="F259" s="427" t="s">
        <v>185</v>
      </c>
      <c r="G259" s="427"/>
      <c r="H259" s="427"/>
      <c r="I259" s="427"/>
      <c r="J259" s="427"/>
      <c r="K259" s="427"/>
      <c r="L259" s="427" t="s">
        <v>186</v>
      </c>
      <c r="M259" s="427"/>
      <c r="N259" s="427"/>
      <c r="O259" s="427"/>
      <c r="P259" s="427"/>
      <c r="Q259" s="427"/>
      <c r="R259" s="241"/>
      <c r="S259" s="242"/>
      <c r="T259" s="320"/>
      <c r="U259" s="321"/>
      <c r="V259" s="235"/>
      <c r="W259" s="236"/>
      <c r="X259" s="235"/>
      <c r="Y259" s="236"/>
      <c r="Z259" s="431"/>
      <c r="AA259" s="432"/>
      <c r="AB259" s="432"/>
      <c r="AC259" s="432"/>
      <c r="AD259" s="432"/>
      <c r="AE259" s="432"/>
      <c r="AF259" s="432"/>
      <c r="AG259" s="432"/>
      <c r="AH259" s="432"/>
      <c r="AI259" s="432"/>
      <c r="AJ259" s="433"/>
    </row>
    <row r="260" spans="1:36" ht="24.95" customHeight="1" x14ac:dyDescent="0.3">
      <c r="A260" s="418" t="s">
        <v>230</v>
      </c>
      <c r="B260" s="419"/>
      <c r="C260" s="419"/>
      <c r="D260" s="419"/>
      <c r="E260" s="419"/>
      <c r="F260" s="419"/>
      <c r="G260" s="419"/>
      <c r="H260" s="419"/>
      <c r="I260" s="419"/>
      <c r="J260" s="419"/>
      <c r="K260" s="419"/>
      <c r="L260" s="419"/>
      <c r="M260" s="419"/>
      <c r="N260" s="419"/>
      <c r="O260" s="419"/>
      <c r="P260" s="419"/>
      <c r="Q260" s="420"/>
      <c r="R260" s="241"/>
      <c r="S260" s="242"/>
      <c r="T260" s="320"/>
      <c r="U260" s="321"/>
      <c r="V260" s="235"/>
      <c r="W260" s="236"/>
      <c r="X260" s="235"/>
      <c r="Y260" s="236"/>
      <c r="Z260" s="431"/>
      <c r="AA260" s="432"/>
      <c r="AB260" s="432"/>
      <c r="AC260" s="432"/>
      <c r="AD260" s="432"/>
      <c r="AE260" s="432"/>
      <c r="AF260" s="432"/>
      <c r="AG260" s="432"/>
      <c r="AH260" s="432"/>
      <c r="AI260" s="432"/>
      <c r="AJ260" s="433"/>
    </row>
    <row r="261" spans="1:36" ht="24.95" customHeight="1" x14ac:dyDescent="0.3">
      <c r="A261" s="42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2"/>
      <c r="Q261" s="423"/>
      <c r="R261" s="241"/>
      <c r="S261" s="242"/>
      <c r="T261" s="320"/>
      <c r="U261" s="321"/>
      <c r="V261" s="235"/>
      <c r="W261" s="236"/>
      <c r="X261" s="235"/>
      <c r="Y261" s="236"/>
      <c r="Z261" s="431"/>
      <c r="AA261" s="432"/>
      <c r="AB261" s="432"/>
      <c r="AC261" s="432"/>
      <c r="AD261" s="432"/>
      <c r="AE261" s="432"/>
      <c r="AF261" s="432"/>
      <c r="AG261" s="432"/>
      <c r="AH261" s="432"/>
      <c r="AI261" s="432"/>
      <c r="AJ261" s="433"/>
    </row>
    <row r="262" spans="1:36" ht="24.95" customHeight="1" x14ac:dyDescent="0.3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2"/>
      <c r="Q262" s="423"/>
      <c r="R262" s="241"/>
      <c r="S262" s="242"/>
      <c r="T262" s="320"/>
      <c r="U262" s="321"/>
      <c r="V262" s="235"/>
      <c r="W262" s="236"/>
      <c r="X262" s="235"/>
      <c r="Y262" s="236"/>
      <c r="Z262" s="431"/>
      <c r="AA262" s="432"/>
      <c r="AB262" s="432"/>
      <c r="AC262" s="432"/>
      <c r="AD262" s="432"/>
      <c r="AE262" s="432"/>
      <c r="AF262" s="432"/>
      <c r="AG262" s="432"/>
      <c r="AH262" s="432"/>
      <c r="AI262" s="432"/>
      <c r="AJ262" s="433"/>
    </row>
    <row r="263" spans="1:36" ht="24.95" customHeight="1" x14ac:dyDescent="0.3">
      <c r="A263" s="42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2"/>
      <c r="Q263" s="423"/>
      <c r="R263" s="241"/>
      <c r="S263" s="242"/>
      <c r="T263" s="320"/>
      <c r="U263" s="321"/>
      <c r="V263" s="235"/>
      <c r="W263" s="236"/>
      <c r="X263" s="235"/>
      <c r="Y263" s="236"/>
      <c r="Z263" s="431"/>
      <c r="AA263" s="432"/>
      <c r="AB263" s="432"/>
      <c r="AC263" s="432"/>
      <c r="AD263" s="432"/>
      <c r="AE263" s="432"/>
      <c r="AF263" s="432"/>
      <c r="AG263" s="432"/>
      <c r="AH263" s="432"/>
      <c r="AI263" s="432"/>
      <c r="AJ263" s="433"/>
    </row>
    <row r="264" spans="1:36" ht="24.95" customHeight="1" x14ac:dyDescent="0.3">
      <c r="A264" s="42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2"/>
      <c r="Q264" s="423"/>
      <c r="R264" s="241"/>
      <c r="S264" s="242"/>
      <c r="T264" s="320"/>
      <c r="U264" s="321"/>
      <c r="V264" s="235"/>
      <c r="W264" s="236"/>
      <c r="X264" s="235"/>
      <c r="Y264" s="236"/>
      <c r="Z264" s="431"/>
      <c r="AA264" s="432"/>
      <c r="AB264" s="432"/>
      <c r="AC264" s="432"/>
      <c r="AD264" s="432"/>
      <c r="AE264" s="432"/>
      <c r="AF264" s="432"/>
      <c r="AG264" s="432"/>
      <c r="AH264" s="432"/>
      <c r="AI264" s="432"/>
      <c r="AJ264" s="433"/>
    </row>
    <row r="265" spans="1:36" ht="24.95" customHeight="1" x14ac:dyDescent="0.3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2"/>
      <c r="Q265" s="423"/>
      <c r="R265" s="241"/>
      <c r="S265" s="242"/>
      <c r="T265" s="320"/>
      <c r="U265" s="321"/>
      <c r="V265" s="235"/>
      <c r="W265" s="236"/>
      <c r="X265" s="235"/>
      <c r="Y265" s="236"/>
      <c r="Z265" s="431"/>
      <c r="AA265" s="432"/>
      <c r="AB265" s="432"/>
      <c r="AC265" s="432"/>
      <c r="AD265" s="432"/>
      <c r="AE265" s="432"/>
      <c r="AF265" s="432"/>
      <c r="AG265" s="432"/>
      <c r="AH265" s="432"/>
      <c r="AI265" s="432"/>
      <c r="AJ265" s="433"/>
    </row>
    <row r="266" spans="1:36" ht="24.95" customHeight="1" x14ac:dyDescent="0.3">
      <c r="A266" s="42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2"/>
      <c r="Q266" s="423"/>
      <c r="R266" s="241"/>
      <c r="S266" s="242"/>
      <c r="T266" s="320"/>
      <c r="U266" s="321"/>
      <c r="V266" s="235"/>
      <c r="W266" s="236"/>
      <c r="X266" s="235"/>
      <c r="Y266" s="236"/>
      <c r="Z266" s="431"/>
      <c r="AA266" s="432"/>
      <c r="AB266" s="432"/>
      <c r="AC266" s="432"/>
      <c r="AD266" s="432"/>
      <c r="AE266" s="432"/>
      <c r="AF266" s="432"/>
      <c r="AG266" s="432"/>
      <c r="AH266" s="432"/>
      <c r="AI266" s="432"/>
      <c r="AJ266" s="433"/>
    </row>
    <row r="267" spans="1:36" ht="24.95" customHeight="1" x14ac:dyDescent="0.3">
      <c r="A267" s="424"/>
      <c r="B267" s="425"/>
      <c r="C267" s="425"/>
      <c r="D267" s="425"/>
      <c r="E267" s="425"/>
      <c r="F267" s="425"/>
      <c r="G267" s="425"/>
      <c r="H267" s="425"/>
      <c r="I267" s="425"/>
      <c r="J267" s="425"/>
      <c r="K267" s="425"/>
      <c r="L267" s="425"/>
      <c r="M267" s="425"/>
      <c r="N267" s="425"/>
      <c r="O267" s="425"/>
      <c r="P267" s="425"/>
      <c r="Q267" s="426"/>
      <c r="R267" s="243"/>
      <c r="S267" s="244"/>
      <c r="T267" s="322"/>
      <c r="U267" s="323"/>
      <c r="V267" s="237"/>
      <c r="W267" s="238"/>
      <c r="X267" s="237"/>
      <c r="Y267" s="238"/>
      <c r="Z267" s="431"/>
      <c r="AA267" s="432"/>
      <c r="AB267" s="432"/>
      <c r="AC267" s="432"/>
      <c r="AD267" s="432"/>
      <c r="AE267" s="432"/>
      <c r="AF267" s="432"/>
      <c r="AG267" s="432"/>
      <c r="AH267" s="432"/>
      <c r="AI267" s="432"/>
      <c r="AJ267" s="433"/>
    </row>
    <row r="268" spans="1:36" ht="24.95" customHeight="1" x14ac:dyDescent="0.3">
      <c r="A268" s="259" t="s">
        <v>280</v>
      </c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1"/>
      <c r="R268" s="239">
        <v>2</v>
      </c>
      <c r="S268" s="240"/>
      <c r="T268" s="318">
        <v>0</v>
      </c>
      <c r="U268" s="319"/>
      <c r="V268" s="233">
        <f>R268/2</f>
        <v>1</v>
      </c>
      <c r="W268" s="234"/>
      <c r="X268" s="233">
        <f>R268</f>
        <v>2</v>
      </c>
      <c r="Y268" s="234"/>
      <c r="Z268" s="404"/>
      <c r="AA268" s="405"/>
      <c r="AB268" s="405"/>
      <c r="AC268" s="405"/>
      <c r="AD268" s="405"/>
      <c r="AE268" s="405"/>
      <c r="AF268" s="405"/>
      <c r="AG268" s="405"/>
      <c r="AH268" s="405"/>
      <c r="AI268" s="405"/>
      <c r="AJ268" s="406"/>
    </row>
    <row r="269" spans="1:36" ht="24.95" customHeight="1" x14ac:dyDescent="0.3">
      <c r="A269" s="262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4"/>
      <c r="R269" s="241"/>
      <c r="S269" s="242"/>
      <c r="T269" s="320"/>
      <c r="U269" s="321"/>
      <c r="V269" s="235"/>
      <c r="W269" s="236"/>
      <c r="X269" s="235"/>
      <c r="Y269" s="236"/>
      <c r="Z269" s="407"/>
      <c r="AA269" s="408"/>
      <c r="AB269" s="408"/>
      <c r="AC269" s="408"/>
      <c r="AD269" s="408"/>
      <c r="AE269" s="408"/>
      <c r="AF269" s="408"/>
      <c r="AG269" s="408"/>
      <c r="AH269" s="408"/>
      <c r="AI269" s="408"/>
      <c r="AJ269" s="409"/>
    </row>
    <row r="270" spans="1:36" ht="24.95" customHeight="1" x14ac:dyDescent="0.3">
      <c r="A270" s="262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4"/>
      <c r="R270" s="241"/>
      <c r="S270" s="242"/>
      <c r="T270" s="320"/>
      <c r="U270" s="321"/>
      <c r="V270" s="235"/>
      <c r="W270" s="236"/>
      <c r="X270" s="235"/>
      <c r="Y270" s="236"/>
      <c r="Z270" s="407"/>
      <c r="AA270" s="408"/>
      <c r="AB270" s="408"/>
      <c r="AC270" s="408"/>
      <c r="AD270" s="408"/>
      <c r="AE270" s="408"/>
      <c r="AF270" s="408"/>
      <c r="AG270" s="408"/>
      <c r="AH270" s="408"/>
      <c r="AI270" s="408"/>
      <c r="AJ270" s="409"/>
    </row>
    <row r="271" spans="1:36" ht="24.95" customHeight="1" x14ac:dyDescent="0.3">
      <c r="A271" s="262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4"/>
      <c r="R271" s="241"/>
      <c r="S271" s="242"/>
      <c r="T271" s="320"/>
      <c r="U271" s="321"/>
      <c r="V271" s="235"/>
      <c r="W271" s="236"/>
      <c r="X271" s="235"/>
      <c r="Y271" s="236"/>
      <c r="Z271" s="407"/>
      <c r="AA271" s="408"/>
      <c r="AB271" s="408"/>
      <c r="AC271" s="408"/>
      <c r="AD271" s="408"/>
      <c r="AE271" s="408"/>
      <c r="AF271" s="408"/>
      <c r="AG271" s="408"/>
      <c r="AH271" s="408"/>
      <c r="AI271" s="408"/>
      <c r="AJ271" s="409"/>
    </row>
    <row r="272" spans="1:36" ht="24.95" customHeight="1" x14ac:dyDescent="0.3">
      <c r="A272" s="262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4"/>
      <c r="R272" s="241"/>
      <c r="S272" s="242"/>
      <c r="T272" s="320"/>
      <c r="U272" s="321"/>
      <c r="V272" s="235"/>
      <c r="W272" s="236"/>
      <c r="X272" s="235"/>
      <c r="Y272" s="236"/>
      <c r="Z272" s="407"/>
      <c r="AA272" s="408"/>
      <c r="AB272" s="408"/>
      <c r="AC272" s="408"/>
      <c r="AD272" s="408"/>
      <c r="AE272" s="408"/>
      <c r="AF272" s="408"/>
      <c r="AG272" s="408"/>
      <c r="AH272" s="408"/>
      <c r="AI272" s="408"/>
      <c r="AJ272" s="409"/>
    </row>
    <row r="273" spans="1:36" ht="24.95" customHeight="1" x14ac:dyDescent="0.3">
      <c r="A273" s="262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4"/>
      <c r="R273" s="241"/>
      <c r="S273" s="242"/>
      <c r="T273" s="320"/>
      <c r="U273" s="321"/>
      <c r="V273" s="235"/>
      <c r="W273" s="236"/>
      <c r="X273" s="235"/>
      <c r="Y273" s="236"/>
      <c r="Z273" s="407"/>
      <c r="AA273" s="408"/>
      <c r="AB273" s="408"/>
      <c r="AC273" s="408"/>
      <c r="AD273" s="408"/>
      <c r="AE273" s="408"/>
      <c r="AF273" s="408"/>
      <c r="AG273" s="408"/>
      <c r="AH273" s="408"/>
      <c r="AI273" s="408"/>
      <c r="AJ273" s="409"/>
    </row>
    <row r="274" spans="1:36" ht="24.95" customHeight="1" x14ac:dyDescent="0.3">
      <c r="A274" s="262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4"/>
      <c r="R274" s="241"/>
      <c r="S274" s="242"/>
      <c r="T274" s="320"/>
      <c r="U274" s="321"/>
      <c r="V274" s="235"/>
      <c r="W274" s="236"/>
      <c r="X274" s="235"/>
      <c r="Y274" s="236"/>
      <c r="Z274" s="407"/>
      <c r="AA274" s="408"/>
      <c r="AB274" s="408"/>
      <c r="AC274" s="408"/>
      <c r="AD274" s="408"/>
      <c r="AE274" s="408"/>
      <c r="AF274" s="408"/>
      <c r="AG274" s="408"/>
      <c r="AH274" s="408"/>
      <c r="AI274" s="408"/>
      <c r="AJ274" s="409"/>
    </row>
    <row r="275" spans="1:36" ht="24.95" customHeight="1" x14ac:dyDescent="0.3">
      <c r="A275" s="262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4"/>
      <c r="R275" s="241"/>
      <c r="S275" s="242"/>
      <c r="T275" s="320"/>
      <c r="U275" s="321"/>
      <c r="V275" s="235"/>
      <c r="W275" s="236"/>
      <c r="X275" s="235"/>
      <c r="Y275" s="236"/>
      <c r="Z275" s="407"/>
      <c r="AA275" s="408"/>
      <c r="AB275" s="408"/>
      <c r="AC275" s="408"/>
      <c r="AD275" s="408"/>
      <c r="AE275" s="408"/>
      <c r="AF275" s="408"/>
      <c r="AG275" s="408"/>
      <c r="AH275" s="408"/>
      <c r="AI275" s="408"/>
      <c r="AJ275" s="409"/>
    </row>
    <row r="276" spans="1:36" ht="24.95" customHeight="1" x14ac:dyDescent="0.3">
      <c r="A276" s="262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4"/>
      <c r="R276" s="241"/>
      <c r="S276" s="242"/>
      <c r="T276" s="320"/>
      <c r="U276" s="321"/>
      <c r="V276" s="235"/>
      <c r="W276" s="236"/>
      <c r="X276" s="235"/>
      <c r="Y276" s="236"/>
      <c r="Z276" s="407"/>
      <c r="AA276" s="408"/>
      <c r="AB276" s="408"/>
      <c r="AC276" s="408"/>
      <c r="AD276" s="408"/>
      <c r="AE276" s="408"/>
      <c r="AF276" s="408"/>
      <c r="AG276" s="408"/>
      <c r="AH276" s="408"/>
      <c r="AI276" s="408"/>
      <c r="AJ276" s="409"/>
    </row>
    <row r="277" spans="1:36" ht="24.95" customHeight="1" x14ac:dyDescent="0.3">
      <c r="A277" s="262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4"/>
      <c r="R277" s="243"/>
      <c r="S277" s="244"/>
      <c r="T277" s="322"/>
      <c r="U277" s="323"/>
      <c r="V277" s="237"/>
      <c r="W277" s="238"/>
      <c r="X277" s="237"/>
      <c r="Y277" s="238"/>
      <c r="Z277" s="407"/>
      <c r="AA277" s="408"/>
      <c r="AB277" s="408"/>
      <c r="AC277" s="408"/>
      <c r="AD277" s="408"/>
      <c r="AE277" s="408"/>
      <c r="AF277" s="408"/>
      <c r="AG277" s="408"/>
      <c r="AH277" s="408"/>
      <c r="AI277" s="408"/>
      <c r="AJ277" s="409"/>
    </row>
    <row r="278" spans="1:36" ht="24.95" customHeight="1" x14ac:dyDescent="0.3">
      <c r="A278" s="259" t="s">
        <v>281</v>
      </c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1"/>
      <c r="R278" s="239">
        <v>2</v>
      </c>
      <c r="S278" s="240"/>
      <c r="T278" s="318">
        <v>0</v>
      </c>
      <c r="U278" s="319"/>
      <c r="V278" s="233">
        <f>R278/2</f>
        <v>1</v>
      </c>
      <c r="W278" s="234"/>
      <c r="X278" s="233">
        <f>R278</f>
        <v>2</v>
      </c>
      <c r="Y278" s="234"/>
      <c r="Z278" s="404"/>
      <c r="AA278" s="405"/>
      <c r="AB278" s="405"/>
      <c r="AC278" s="405"/>
      <c r="AD278" s="405"/>
      <c r="AE278" s="405"/>
      <c r="AF278" s="405"/>
      <c r="AG278" s="405"/>
      <c r="AH278" s="405"/>
      <c r="AI278" s="405"/>
      <c r="AJ278" s="406"/>
    </row>
    <row r="279" spans="1:36" ht="24.95" customHeight="1" x14ac:dyDescent="0.3">
      <c r="A279" s="262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4"/>
      <c r="R279" s="241"/>
      <c r="S279" s="242"/>
      <c r="T279" s="320"/>
      <c r="U279" s="321"/>
      <c r="V279" s="235"/>
      <c r="W279" s="236"/>
      <c r="X279" s="235"/>
      <c r="Y279" s="236"/>
      <c r="Z279" s="407"/>
      <c r="AA279" s="408"/>
      <c r="AB279" s="408"/>
      <c r="AC279" s="408"/>
      <c r="AD279" s="408"/>
      <c r="AE279" s="408"/>
      <c r="AF279" s="408"/>
      <c r="AG279" s="408"/>
      <c r="AH279" s="408"/>
      <c r="AI279" s="408"/>
      <c r="AJ279" s="409"/>
    </row>
    <row r="280" spans="1:36" ht="24.95" customHeight="1" x14ac:dyDescent="0.3">
      <c r="A280" s="262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4"/>
      <c r="R280" s="241"/>
      <c r="S280" s="242"/>
      <c r="T280" s="320"/>
      <c r="U280" s="321"/>
      <c r="V280" s="235"/>
      <c r="W280" s="236"/>
      <c r="X280" s="235"/>
      <c r="Y280" s="236"/>
      <c r="Z280" s="407"/>
      <c r="AA280" s="408"/>
      <c r="AB280" s="408"/>
      <c r="AC280" s="408"/>
      <c r="AD280" s="408"/>
      <c r="AE280" s="408"/>
      <c r="AF280" s="408"/>
      <c r="AG280" s="408"/>
      <c r="AH280" s="408"/>
      <c r="AI280" s="408"/>
      <c r="AJ280" s="409"/>
    </row>
    <row r="281" spans="1:36" ht="24.95" customHeight="1" x14ac:dyDescent="0.3">
      <c r="A281" s="262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4"/>
      <c r="R281" s="241"/>
      <c r="S281" s="242"/>
      <c r="T281" s="320"/>
      <c r="U281" s="321"/>
      <c r="V281" s="235"/>
      <c r="W281" s="236"/>
      <c r="X281" s="235"/>
      <c r="Y281" s="236"/>
      <c r="Z281" s="407"/>
      <c r="AA281" s="408"/>
      <c r="AB281" s="408"/>
      <c r="AC281" s="408"/>
      <c r="AD281" s="408"/>
      <c r="AE281" s="408"/>
      <c r="AF281" s="408"/>
      <c r="AG281" s="408"/>
      <c r="AH281" s="408"/>
      <c r="AI281" s="408"/>
      <c r="AJ281" s="409"/>
    </row>
    <row r="282" spans="1:36" ht="24.95" customHeight="1" x14ac:dyDescent="0.3">
      <c r="A282" s="262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4"/>
      <c r="R282" s="241"/>
      <c r="S282" s="242"/>
      <c r="T282" s="320"/>
      <c r="U282" s="321"/>
      <c r="V282" s="235"/>
      <c r="W282" s="236"/>
      <c r="X282" s="235"/>
      <c r="Y282" s="236"/>
      <c r="Z282" s="407"/>
      <c r="AA282" s="408"/>
      <c r="AB282" s="408"/>
      <c r="AC282" s="408"/>
      <c r="AD282" s="408"/>
      <c r="AE282" s="408"/>
      <c r="AF282" s="408"/>
      <c r="AG282" s="408"/>
      <c r="AH282" s="408"/>
      <c r="AI282" s="408"/>
      <c r="AJ282" s="409"/>
    </row>
    <row r="283" spans="1:36" ht="24.95" customHeight="1" x14ac:dyDescent="0.3">
      <c r="A283" s="262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4"/>
      <c r="R283" s="241"/>
      <c r="S283" s="242"/>
      <c r="T283" s="320"/>
      <c r="U283" s="321"/>
      <c r="V283" s="235"/>
      <c r="W283" s="236"/>
      <c r="X283" s="235"/>
      <c r="Y283" s="236"/>
      <c r="Z283" s="407"/>
      <c r="AA283" s="408"/>
      <c r="AB283" s="408"/>
      <c r="AC283" s="408"/>
      <c r="AD283" s="408"/>
      <c r="AE283" s="408"/>
      <c r="AF283" s="408"/>
      <c r="AG283" s="408"/>
      <c r="AH283" s="408"/>
      <c r="AI283" s="408"/>
      <c r="AJ283" s="409"/>
    </row>
    <row r="284" spans="1:36" ht="24.95" customHeight="1" x14ac:dyDescent="0.3">
      <c r="A284" s="262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4"/>
      <c r="R284" s="243"/>
      <c r="S284" s="244"/>
      <c r="T284" s="322"/>
      <c r="U284" s="323"/>
      <c r="V284" s="237"/>
      <c r="W284" s="238"/>
      <c r="X284" s="237"/>
      <c r="Y284" s="238"/>
      <c r="Z284" s="407"/>
      <c r="AA284" s="408"/>
      <c r="AB284" s="408"/>
      <c r="AC284" s="408"/>
      <c r="AD284" s="408"/>
      <c r="AE284" s="408"/>
      <c r="AF284" s="408"/>
      <c r="AG284" s="408"/>
      <c r="AH284" s="408"/>
      <c r="AI284" s="408"/>
      <c r="AJ284" s="409"/>
    </row>
    <row r="285" spans="1:36" ht="24.95" customHeight="1" x14ac:dyDescent="0.3">
      <c r="A285" s="259" t="s">
        <v>282</v>
      </c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1"/>
      <c r="R285" s="239">
        <v>2</v>
      </c>
      <c r="S285" s="240"/>
      <c r="T285" s="318">
        <v>0</v>
      </c>
      <c r="U285" s="319"/>
      <c r="V285" s="233">
        <f>R285/2</f>
        <v>1</v>
      </c>
      <c r="W285" s="234"/>
      <c r="X285" s="233">
        <f>R285</f>
        <v>2</v>
      </c>
      <c r="Y285" s="234"/>
      <c r="Z285" s="412"/>
      <c r="AA285" s="413"/>
      <c r="AB285" s="413"/>
      <c r="AC285" s="413"/>
      <c r="AD285" s="413"/>
      <c r="AE285" s="413"/>
      <c r="AF285" s="413"/>
      <c r="AG285" s="413"/>
      <c r="AH285" s="413"/>
      <c r="AI285" s="413"/>
      <c r="AJ285" s="414"/>
    </row>
    <row r="286" spans="1:36" ht="24.95" customHeight="1" x14ac:dyDescent="0.3">
      <c r="A286" s="262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4"/>
      <c r="R286" s="241"/>
      <c r="S286" s="242"/>
      <c r="T286" s="320"/>
      <c r="U286" s="321"/>
      <c r="V286" s="235"/>
      <c r="W286" s="236"/>
      <c r="X286" s="235"/>
      <c r="Y286" s="236"/>
      <c r="Z286" s="415"/>
      <c r="AA286" s="416"/>
      <c r="AB286" s="416"/>
      <c r="AC286" s="416"/>
      <c r="AD286" s="416"/>
      <c r="AE286" s="416"/>
      <c r="AF286" s="416"/>
      <c r="AG286" s="416"/>
      <c r="AH286" s="416"/>
      <c r="AI286" s="416"/>
      <c r="AJ286" s="417"/>
    </row>
    <row r="287" spans="1:36" ht="24.95" customHeight="1" x14ac:dyDescent="0.3">
      <c r="A287" s="262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4"/>
      <c r="R287" s="241"/>
      <c r="S287" s="242"/>
      <c r="T287" s="320"/>
      <c r="U287" s="321"/>
      <c r="V287" s="235"/>
      <c r="W287" s="236"/>
      <c r="X287" s="235"/>
      <c r="Y287" s="236"/>
      <c r="Z287" s="415"/>
      <c r="AA287" s="416"/>
      <c r="AB287" s="416"/>
      <c r="AC287" s="416"/>
      <c r="AD287" s="416"/>
      <c r="AE287" s="416"/>
      <c r="AF287" s="416"/>
      <c r="AG287" s="416"/>
      <c r="AH287" s="416"/>
      <c r="AI287" s="416"/>
      <c r="AJ287" s="417"/>
    </row>
    <row r="288" spans="1:36" ht="24.95" customHeight="1" x14ac:dyDescent="0.3">
      <c r="A288" s="262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4"/>
      <c r="R288" s="241"/>
      <c r="S288" s="242"/>
      <c r="T288" s="320"/>
      <c r="U288" s="321"/>
      <c r="V288" s="235"/>
      <c r="W288" s="236"/>
      <c r="X288" s="235"/>
      <c r="Y288" s="236"/>
      <c r="Z288" s="415"/>
      <c r="AA288" s="416"/>
      <c r="AB288" s="416"/>
      <c r="AC288" s="416"/>
      <c r="AD288" s="416"/>
      <c r="AE288" s="416"/>
      <c r="AF288" s="416"/>
      <c r="AG288" s="416"/>
      <c r="AH288" s="416"/>
      <c r="AI288" s="416"/>
      <c r="AJ288" s="417"/>
    </row>
    <row r="289" spans="1:36" ht="24.95" customHeight="1" x14ac:dyDescent="0.3">
      <c r="A289" s="262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4"/>
      <c r="R289" s="241"/>
      <c r="S289" s="242"/>
      <c r="T289" s="320"/>
      <c r="U289" s="321"/>
      <c r="V289" s="235"/>
      <c r="W289" s="236"/>
      <c r="X289" s="235"/>
      <c r="Y289" s="236"/>
      <c r="Z289" s="415"/>
      <c r="AA289" s="416"/>
      <c r="AB289" s="416"/>
      <c r="AC289" s="416"/>
      <c r="AD289" s="416"/>
      <c r="AE289" s="416"/>
      <c r="AF289" s="416"/>
      <c r="AG289" s="416"/>
      <c r="AH289" s="416"/>
      <c r="AI289" s="416"/>
      <c r="AJ289" s="417"/>
    </row>
    <row r="290" spans="1:36" ht="24.95" customHeight="1" x14ac:dyDescent="0.3">
      <c r="A290" s="262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4"/>
      <c r="R290" s="241"/>
      <c r="S290" s="242"/>
      <c r="T290" s="320"/>
      <c r="U290" s="321"/>
      <c r="V290" s="235"/>
      <c r="W290" s="236"/>
      <c r="X290" s="235"/>
      <c r="Y290" s="236"/>
      <c r="Z290" s="415"/>
      <c r="AA290" s="416"/>
      <c r="AB290" s="416"/>
      <c r="AC290" s="416"/>
      <c r="AD290" s="416"/>
      <c r="AE290" s="416"/>
      <c r="AF290" s="416"/>
      <c r="AG290" s="416"/>
      <c r="AH290" s="416"/>
      <c r="AI290" s="416"/>
      <c r="AJ290" s="417"/>
    </row>
    <row r="291" spans="1:36" ht="24.95" customHeight="1" x14ac:dyDescent="0.3">
      <c r="A291" s="262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4"/>
      <c r="R291" s="241"/>
      <c r="S291" s="242"/>
      <c r="T291" s="320"/>
      <c r="U291" s="321"/>
      <c r="V291" s="235"/>
      <c r="W291" s="236"/>
      <c r="X291" s="235"/>
      <c r="Y291" s="236"/>
      <c r="Z291" s="415"/>
      <c r="AA291" s="416"/>
      <c r="AB291" s="416"/>
      <c r="AC291" s="416"/>
      <c r="AD291" s="416"/>
      <c r="AE291" s="416"/>
      <c r="AF291" s="416"/>
      <c r="AG291" s="416"/>
      <c r="AH291" s="416"/>
      <c r="AI291" s="416"/>
      <c r="AJ291" s="417"/>
    </row>
    <row r="292" spans="1:36" ht="24.95" customHeight="1" x14ac:dyDescent="0.3">
      <c r="A292" s="262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4"/>
      <c r="R292" s="243"/>
      <c r="S292" s="244"/>
      <c r="T292" s="322"/>
      <c r="U292" s="323"/>
      <c r="V292" s="237"/>
      <c r="W292" s="238"/>
      <c r="X292" s="237"/>
      <c r="Y292" s="238"/>
      <c r="Z292" s="415"/>
      <c r="AA292" s="416"/>
      <c r="AB292" s="416"/>
      <c r="AC292" s="416"/>
      <c r="AD292" s="416"/>
      <c r="AE292" s="416"/>
      <c r="AF292" s="416"/>
      <c r="AG292" s="416"/>
      <c r="AH292" s="416"/>
      <c r="AI292" s="416"/>
      <c r="AJ292" s="417"/>
    </row>
    <row r="293" spans="1:36" ht="24.95" customHeight="1" x14ac:dyDescent="0.3">
      <c r="A293" s="292" t="s">
        <v>81</v>
      </c>
      <c r="B293" s="293"/>
      <c r="C293" s="293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4"/>
      <c r="V293" s="295"/>
      <c r="W293" s="296"/>
      <c r="X293" s="296"/>
      <c r="Y293" s="297"/>
      <c r="Z293" s="404"/>
      <c r="AA293" s="405"/>
      <c r="AB293" s="405"/>
      <c r="AC293" s="405"/>
      <c r="AD293" s="405"/>
      <c r="AE293" s="405"/>
      <c r="AF293" s="405"/>
      <c r="AG293" s="405"/>
      <c r="AH293" s="405"/>
      <c r="AI293" s="405"/>
      <c r="AJ293" s="406"/>
    </row>
    <row r="294" spans="1:36" s="4" customFormat="1" ht="31.5" hidden="1" customHeight="1" x14ac:dyDescent="0.3">
      <c r="A294" s="383" t="s">
        <v>190</v>
      </c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410">
        <f>SUM(R195:S292)</f>
        <v>17</v>
      </c>
      <c r="S294" s="411"/>
      <c r="T294" s="384"/>
      <c r="U294" s="384"/>
      <c r="V294" s="396"/>
      <c r="W294" s="397"/>
      <c r="X294" s="397"/>
      <c r="Y294" s="398"/>
      <c r="Z294" s="407"/>
      <c r="AA294" s="408"/>
      <c r="AB294" s="408"/>
      <c r="AC294" s="408"/>
      <c r="AD294" s="408"/>
      <c r="AE294" s="408"/>
      <c r="AF294" s="408"/>
      <c r="AG294" s="408"/>
      <c r="AH294" s="408"/>
      <c r="AI294" s="408"/>
      <c r="AJ294" s="409"/>
    </row>
    <row r="295" spans="1:36" ht="24.95" customHeight="1" x14ac:dyDescent="0.3">
      <c r="A295" s="386" t="s">
        <v>193</v>
      </c>
      <c r="B295" s="387"/>
      <c r="C295" s="387"/>
      <c r="D295" s="387"/>
      <c r="E295" s="387"/>
      <c r="F295" s="387"/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88"/>
      <c r="R295" s="399" t="s">
        <v>46</v>
      </c>
      <c r="S295" s="399"/>
      <c r="T295" s="392" t="s">
        <v>82</v>
      </c>
      <c r="U295" s="393"/>
      <c r="V295" s="393"/>
      <c r="W295" s="393"/>
      <c r="X295" s="393"/>
      <c r="Y295" s="393"/>
      <c r="Z295" s="393"/>
      <c r="AA295" s="394"/>
      <c r="AB295" s="239" t="s">
        <v>47</v>
      </c>
      <c r="AC295" s="277"/>
      <c r="AD295" s="277"/>
      <c r="AE295" s="277"/>
      <c r="AF295" s="277"/>
      <c r="AG295" s="277"/>
      <c r="AH295" s="277"/>
      <c r="AI295" s="277"/>
      <c r="AJ295" s="240"/>
    </row>
    <row r="296" spans="1:36" ht="24.95" customHeight="1" x14ac:dyDescent="0.3">
      <c r="A296" s="389"/>
      <c r="B296" s="390"/>
      <c r="C296" s="390"/>
      <c r="D296" s="390"/>
      <c r="E296" s="390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  <c r="P296" s="390"/>
      <c r="Q296" s="391"/>
      <c r="R296" s="399"/>
      <c r="S296" s="399"/>
      <c r="T296" s="400" t="s">
        <v>83</v>
      </c>
      <c r="U296" s="400"/>
      <c r="V296" s="401" t="s">
        <v>216</v>
      </c>
      <c r="W296" s="402"/>
      <c r="X296" s="403" t="s">
        <v>217</v>
      </c>
      <c r="Y296" s="403"/>
      <c r="Z296" s="403" t="s">
        <v>218</v>
      </c>
      <c r="AA296" s="403"/>
      <c r="AB296" s="243"/>
      <c r="AC296" s="278"/>
      <c r="AD296" s="278"/>
      <c r="AE296" s="278"/>
      <c r="AF296" s="278"/>
      <c r="AG296" s="278"/>
      <c r="AH296" s="278"/>
      <c r="AI296" s="278"/>
      <c r="AJ296" s="244"/>
    </row>
    <row r="297" spans="1:36" ht="24.95" customHeight="1" x14ac:dyDescent="0.3">
      <c r="A297" s="259" t="s">
        <v>283</v>
      </c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1"/>
      <c r="R297" s="239">
        <v>58</v>
      </c>
      <c r="S297" s="240"/>
      <c r="T297" s="245">
        <v>0</v>
      </c>
      <c r="U297" s="246"/>
      <c r="V297" s="251">
        <f>R297/3</f>
        <v>19.333333333333332</v>
      </c>
      <c r="W297" s="252"/>
      <c r="X297" s="251">
        <f>R297/2</f>
        <v>29</v>
      </c>
      <c r="Y297" s="252"/>
      <c r="Z297" s="327">
        <f>R297</f>
        <v>58</v>
      </c>
      <c r="AA297" s="328"/>
      <c r="AB297" s="395"/>
      <c r="AC297" s="258"/>
      <c r="AD297" s="258"/>
      <c r="AE297" s="258"/>
      <c r="AF297" s="258"/>
      <c r="AG297" s="258"/>
      <c r="AH297" s="258"/>
      <c r="AI297" s="258"/>
      <c r="AJ297" s="258"/>
    </row>
    <row r="298" spans="1:36" ht="24.95" customHeight="1" x14ac:dyDescent="0.3">
      <c r="A298" s="262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4"/>
      <c r="R298" s="241"/>
      <c r="S298" s="242"/>
      <c r="T298" s="247"/>
      <c r="U298" s="248"/>
      <c r="V298" s="253"/>
      <c r="W298" s="254"/>
      <c r="X298" s="253"/>
      <c r="Y298" s="254"/>
      <c r="Z298" s="329"/>
      <c r="AA298" s="330"/>
      <c r="AB298" s="395"/>
      <c r="AC298" s="258"/>
      <c r="AD298" s="258"/>
      <c r="AE298" s="258"/>
      <c r="AF298" s="258"/>
      <c r="AG298" s="258"/>
      <c r="AH298" s="258"/>
      <c r="AI298" s="258"/>
      <c r="AJ298" s="258"/>
    </row>
    <row r="299" spans="1:36" ht="24.95" customHeight="1" x14ac:dyDescent="0.3">
      <c r="A299" s="262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4"/>
      <c r="R299" s="241"/>
      <c r="S299" s="242"/>
      <c r="T299" s="247"/>
      <c r="U299" s="248"/>
      <c r="V299" s="253"/>
      <c r="W299" s="254"/>
      <c r="X299" s="253"/>
      <c r="Y299" s="254"/>
      <c r="Z299" s="329"/>
      <c r="AA299" s="330"/>
      <c r="AB299" s="395"/>
      <c r="AC299" s="258"/>
      <c r="AD299" s="258"/>
      <c r="AE299" s="258"/>
      <c r="AF299" s="258"/>
      <c r="AG299" s="258"/>
      <c r="AH299" s="258"/>
      <c r="AI299" s="258"/>
      <c r="AJ299" s="258"/>
    </row>
    <row r="300" spans="1:36" ht="24.95" customHeight="1" x14ac:dyDescent="0.3">
      <c r="A300" s="262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4"/>
      <c r="R300" s="241"/>
      <c r="S300" s="242"/>
      <c r="T300" s="247"/>
      <c r="U300" s="248"/>
      <c r="V300" s="253"/>
      <c r="W300" s="254"/>
      <c r="X300" s="253"/>
      <c r="Y300" s="254"/>
      <c r="Z300" s="329"/>
      <c r="AA300" s="330"/>
      <c r="AB300" s="395"/>
      <c r="AC300" s="258"/>
      <c r="AD300" s="258"/>
      <c r="AE300" s="258"/>
      <c r="AF300" s="258"/>
      <c r="AG300" s="258"/>
      <c r="AH300" s="258"/>
      <c r="AI300" s="258"/>
      <c r="AJ300" s="258"/>
    </row>
    <row r="301" spans="1:36" ht="15.75" customHeight="1" x14ac:dyDescent="0.3">
      <c r="A301" s="265"/>
      <c r="B301" s="266"/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7"/>
      <c r="R301" s="243"/>
      <c r="S301" s="244"/>
      <c r="T301" s="249"/>
      <c r="U301" s="250"/>
      <c r="V301" s="255"/>
      <c r="W301" s="256"/>
      <c r="X301" s="255"/>
      <c r="Y301" s="256"/>
      <c r="Z301" s="331"/>
      <c r="AA301" s="332"/>
      <c r="AB301" s="395"/>
      <c r="AC301" s="258"/>
      <c r="AD301" s="258"/>
      <c r="AE301" s="258"/>
      <c r="AF301" s="258"/>
      <c r="AG301" s="258"/>
      <c r="AH301" s="258"/>
      <c r="AI301" s="258"/>
      <c r="AJ301" s="258"/>
    </row>
    <row r="302" spans="1:36" ht="24.95" customHeight="1" x14ac:dyDescent="0.3">
      <c r="A302" s="259" t="s">
        <v>284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1"/>
      <c r="R302" s="239">
        <v>19</v>
      </c>
      <c r="S302" s="240"/>
      <c r="T302" s="245">
        <v>0</v>
      </c>
      <c r="U302" s="246"/>
      <c r="V302" s="251">
        <f>R302/3</f>
        <v>6.333333333333333</v>
      </c>
      <c r="W302" s="252"/>
      <c r="X302" s="251">
        <f>R302/2</f>
        <v>9.5</v>
      </c>
      <c r="Y302" s="252"/>
      <c r="Z302" s="327">
        <f>R302</f>
        <v>19</v>
      </c>
      <c r="AA302" s="328"/>
      <c r="AB302" s="258"/>
      <c r="AC302" s="258"/>
      <c r="AD302" s="258"/>
      <c r="AE302" s="258"/>
      <c r="AF302" s="258"/>
      <c r="AG302" s="258"/>
      <c r="AH302" s="258"/>
      <c r="AI302" s="258"/>
      <c r="AJ302" s="258"/>
    </row>
    <row r="303" spans="1:36" ht="24.75" customHeight="1" x14ac:dyDescent="0.3">
      <c r="A303" s="262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4"/>
      <c r="R303" s="241"/>
      <c r="S303" s="242"/>
      <c r="T303" s="247"/>
      <c r="U303" s="248"/>
      <c r="V303" s="253"/>
      <c r="W303" s="254"/>
      <c r="X303" s="253"/>
      <c r="Y303" s="254"/>
      <c r="Z303" s="329"/>
      <c r="AA303" s="330"/>
      <c r="AB303" s="258"/>
      <c r="AC303" s="258"/>
      <c r="AD303" s="258"/>
      <c r="AE303" s="258"/>
      <c r="AF303" s="258"/>
      <c r="AG303" s="258"/>
      <c r="AH303" s="258"/>
      <c r="AI303" s="258"/>
      <c r="AJ303" s="258"/>
    </row>
    <row r="304" spans="1:36" ht="24.75" customHeight="1" x14ac:dyDescent="0.3">
      <c r="A304" s="262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4"/>
      <c r="R304" s="241"/>
      <c r="S304" s="242"/>
      <c r="T304" s="247"/>
      <c r="U304" s="248"/>
      <c r="V304" s="253"/>
      <c r="W304" s="254"/>
      <c r="X304" s="253"/>
      <c r="Y304" s="254"/>
      <c r="Z304" s="329"/>
      <c r="AA304" s="330"/>
      <c r="AB304" s="258"/>
      <c r="AC304" s="258"/>
      <c r="AD304" s="258"/>
      <c r="AE304" s="258"/>
      <c r="AF304" s="258"/>
      <c r="AG304" s="258"/>
      <c r="AH304" s="258"/>
      <c r="AI304" s="258"/>
      <c r="AJ304" s="258"/>
    </row>
    <row r="305" spans="1:43" ht="24.95" customHeight="1" x14ac:dyDescent="0.3">
      <c r="A305" s="262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4"/>
      <c r="R305" s="241"/>
      <c r="S305" s="242"/>
      <c r="T305" s="247"/>
      <c r="U305" s="248"/>
      <c r="V305" s="253"/>
      <c r="W305" s="254"/>
      <c r="X305" s="253"/>
      <c r="Y305" s="254"/>
      <c r="Z305" s="329"/>
      <c r="AA305" s="330"/>
      <c r="AB305" s="258"/>
      <c r="AC305" s="258"/>
      <c r="AD305" s="258"/>
      <c r="AE305" s="258"/>
      <c r="AF305" s="258"/>
      <c r="AG305" s="258"/>
      <c r="AH305" s="258"/>
      <c r="AI305" s="258"/>
      <c r="AJ305" s="258"/>
    </row>
    <row r="306" spans="1:43" ht="24.95" customHeight="1" x14ac:dyDescent="0.3">
      <c r="A306" s="265"/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7"/>
      <c r="R306" s="243"/>
      <c r="S306" s="244"/>
      <c r="T306" s="249"/>
      <c r="U306" s="250"/>
      <c r="V306" s="255"/>
      <c r="W306" s="256"/>
      <c r="X306" s="255"/>
      <c r="Y306" s="256"/>
      <c r="Z306" s="331"/>
      <c r="AA306" s="332"/>
      <c r="AB306" s="258"/>
      <c r="AC306" s="258"/>
      <c r="AD306" s="258"/>
      <c r="AE306" s="258"/>
      <c r="AF306" s="258"/>
      <c r="AG306" s="258"/>
      <c r="AH306" s="258"/>
      <c r="AI306" s="258"/>
      <c r="AJ306" s="258"/>
    </row>
    <row r="307" spans="1:43" ht="42.75" customHeight="1" x14ac:dyDescent="0.3">
      <c r="A307" s="292" t="s">
        <v>84</v>
      </c>
      <c r="B307" s="293"/>
      <c r="C307" s="293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4"/>
      <c r="V307" s="295"/>
      <c r="W307" s="296"/>
      <c r="X307" s="296"/>
      <c r="Y307" s="296"/>
      <c r="Z307" s="296"/>
      <c r="AA307" s="297"/>
      <c r="AB307" s="159"/>
      <c r="AC307" s="159"/>
      <c r="AD307" s="159"/>
      <c r="AE307" s="159"/>
      <c r="AF307" s="159"/>
      <c r="AG307" s="159"/>
      <c r="AH307" s="159"/>
      <c r="AI307" s="159"/>
      <c r="AJ307" s="160"/>
    </row>
    <row r="308" spans="1:43" ht="24.95" hidden="1" customHeight="1" x14ac:dyDescent="0.3">
      <c r="A308" s="383" t="s">
        <v>285</v>
      </c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70" t="s">
        <v>164</v>
      </c>
      <c r="S308" s="71">
        <f>SUM(S297,S302)</f>
        <v>0</v>
      </c>
      <c r="T308" s="384"/>
      <c r="U308" s="384"/>
      <c r="V308" s="300"/>
      <c r="W308" s="385"/>
      <c r="X308" s="385"/>
      <c r="Y308" s="385"/>
      <c r="Z308" s="385"/>
      <c r="AA308" s="301"/>
      <c r="AB308" s="161"/>
      <c r="AC308" s="161"/>
      <c r="AD308" s="161"/>
      <c r="AE308" s="161"/>
      <c r="AF308" s="161"/>
      <c r="AG308" s="161"/>
      <c r="AH308" s="161"/>
      <c r="AI308" s="161"/>
      <c r="AJ308" s="162"/>
    </row>
    <row r="309" spans="1:43" ht="24.95" hidden="1" customHeight="1" x14ac:dyDescent="0.3">
      <c r="A309" s="383" t="s">
        <v>286</v>
      </c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70" t="s">
        <v>50</v>
      </c>
      <c r="S309" s="71">
        <f>SUM(R297,R302)</f>
        <v>77</v>
      </c>
      <c r="T309" s="384"/>
      <c r="U309" s="384"/>
      <c r="V309" s="300"/>
      <c r="W309" s="385"/>
      <c r="X309" s="385"/>
      <c r="Y309" s="385"/>
      <c r="Z309" s="385"/>
      <c r="AA309" s="301"/>
      <c r="AB309" s="161"/>
      <c r="AC309" s="161"/>
      <c r="AD309" s="161"/>
      <c r="AE309" s="161"/>
      <c r="AF309" s="161"/>
      <c r="AG309" s="161"/>
      <c r="AH309" s="161"/>
      <c r="AI309" s="161"/>
      <c r="AJ309" s="162"/>
    </row>
    <row r="310" spans="1:43" ht="23.25" customHeight="1" x14ac:dyDescent="0.3">
      <c r="A310" s="386" t="s">
        <v>194</v>
      </c>
      <c r="B310" s="387"/>
      <c r="C310" s="387"/>
      <c r="D310" s="387"/>
      <c r="E310" s="387"/>
      <c r="F310" s="387"/>
      <c r="G310" s="387"/>
      <c r="H310" s="387"/>
      <c r="I310" s="387"/>
      <c r="J310" s="387"/>
      <c r="K310" s="387"/>
      <c r="L310" s="387"/>
      <c r="M310" s="387"/>
      <c r="N310" s="387"/>
      <c r="O310" s="387"/>
      <c r="P310" s="387"/>
      <c r="Q310" s="388"/>
      <c r="R310" s="239" t="s">
        <v>46</v>
      </c>
      <c r="S310" s="240"/>
      <c r="T310" s="392" t="s">
        <v>85</v>
      </c>
      <c r="U310" s="393"/>
      <c r="V310" s="393"/>
      <c r="W310" s="393"/>
      <c r="X310" s="393"/>
      <c r="Y310" s="393"/>
      <c r="Z310" s="393"/>
      <c r="AA310" s="394"/>
      <c r="AB310" s="239" t="s">
        <v>47</v>
      </c>
      <c r="AC310" s="277"/>
      <c r="AD310" s="277"/>
      <c r="AE310" s="277"/>
      <c r="AF310" s="277"/>
      <c r="AG310" s="277"/>
      <c r="AH310" s="277"/>
      <c r="AI310" s="277"/>
      <c r="AJ310" s="240"/>
    </row>
    <row r="311" spans="1:43" ht="51" customHeight="1" x14ac:dyDescent="0.3">
      <c r="A311" s="389"/>
      <c r="B311" s="390"/>
      <c r="C311" s="390"/>
      <c r="D311" s="390"/>
      <c r="E311" s="390"/>
      <c r="F311" s="390"/>
      <c r="G311" s="390"/>
      <c r="H311" s="390"/>
      <c r="I311" s="390"/>
      <c r="J311" s="390"/>
      <c r="K311" s="390"/>
      <c r="L311" s="390"/>
      <c r="M311" s="390"/>
      <c r="N311" s="390"/>
      <c r="O311" s="390"/>
      <c r="P311" s="390"/>
      <c r="Q311" s="391"/>
      <c r="R311" s="243"/>
      <c r="S311" s="244"/>
      <c r="T311" s="379">
        <v>0</v>
      </c>
      <c r="U311" s="380"/>
      <c r="V311" s="381" t="s">
        <v>86</v>
      </c>
      <c r="W311" s="382"/>
      <c r="X311" s="381" t="s">
        <v>87</v>
      </c>
      <c r="Y311" s="382"/>
      <c r="Z311" s="381" t="s">
        <v>88</v>
      </c>
      <c r="AA311" s="382"/>
      <c r="AB311" s="243"/>
      <c r="AC311" s="278"/>
      <c r="AD311" s="278"/>
      <c r="AE311" s="278"/>
      <c r="AF311" s="278"/>
      <c r="AG311" s="278"/>
      <c r="AH311" s="278"/>
      <c r="AI311" s="278"/>
      <c r="AJ311" s="244"/>
    </row>
    <row r="312" spans="1:43" ht="24.95" customHeight="1" x14ac:dyDescent="0.3">
      <c r="A312" s="259" t="s">
        <v>287</v>
      </c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1"/>
      <c r="R312" s="224">
        <v>58</v>
      </c>
      <c r="S312" s="226"/>
      <c r="T312" s="245">
        <v>0</v>
      </c>
      <c r="U312" s="246"/>
      <c r="V312" s="245">
        <f>R312/3</f>
        <v>19.333333333333332</v>
      </c>
      <c r="W312" s="246"/>
      <c r="X312" s="245">
        <f>R312/2</f>
        <v>29</v>
      </c>
      <c r="Y312" s="246"/>
      <c r="Z312" s="245">
        <f>R312</f>
        <v>58</v>
      </c>
      <c r="AA312" s="246"/>
      <c r="AB312" s="258"/>
      <c r="AC312" s="258"/>
      <c r="AD312" s="258"/>
      <c r="AE312" s="258"/>
      <c r="AF312" s="258"/>
      <c r="AG312" s="258"/>
      <c r="AH312" s="258"/>
      <c r="AI312" s="258"/>
      <c r="AJ312" s="258"/>
    </row>
    <row r="313" spans="1:43" ht="24.95" customHeight="1" x14ac:dyDescent="0.3">
      <c r="A313" s="262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4"/>
      <c r="R313" s="227"/>
      <c r="S313" s="229"/>
      <c r="T313" s="247"/>
      <c r="U313" s="248"/>
      <c r="V313" s="247"/>
      <c r="W313" s="248"/>
      <c r="X313" s="247"/>
      <c r="Y313" s="248"/>
      <c r="Z313" s="247"/>
      <c r="AA313" s="248"/>
      <c r="AB313" s="258"/>
      <c r="AC313" s="258"/>
      <c r="AD313" s="258"/>
      <c r="AE313" s="258"/>
      <c r="AF313" s="258"/>
      <c r="AG313" s="258"/>
      <c r="AH313" s="258"/>
      <c r="AI313" s="258"/>
      <c r="AJ313" s="258"/>
    </row>
    <row r="314" spans="1:43" ht="24.95" customHeight="1" x14ac:dyDescent="0.3">
      <c r="A314" s="262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4"/>
      <c r="R314" s="227"/>
      <c r="S314" s="229"/>
      <c r="T314" s="247"/>
      <c r="U314" s="248"/>
      <c r="V314" s="247"/>
      <c r="W314" s="248"/>
      <c r="X314" s="247"/>
      <c r="Y314" s="248"/>
      <c r="Z314" s="247"/>
      <c r="AA314" s="248"/>
      <c r="AB314" s="258"/>
      <c r="AC314" s="258"/>
      <c r="AD314" s="258"/>
      <c r="AE314" s="258"/>
      <c r="AF314" s="258"/>
      <c r="AG314" s="258"/>
      <c r="AH314" s="258"/>
      <c r="AI314" s="258"/>
      <c r="AJ314" s="258"/>
    </row>
    <row r="315" spans="1:43" ht="24.95" customHeight="1" x14ac:dyDescent="0.3">
      <c r="A315" s="262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4"/>
      <c r="R315" s="227"/>
      <c r="S315" s="229"/>
      <c r="T315" s="247"/>
      <c r="U315" s="248"/>
      <c r="V315" s="247"/>
      <c r="W315" s="248"/>
      <c r="X315" s="247"/>
      <c r="Y315" s="248"/>
      <c r="Z315" s="247"/>
      <c r="AA315" s="248"/>
      <c r="AB315" s="258"/>
      <c r="AC315" s="258"/>
      <c r="AD315" s="258"/>
      <c r="AE315" s="258"/>
      <c r="AF315" s="258"/>
      <c r="AG315" s="258"/>
      <c r="AH315" s="258"/>
      <c r="AI315" s="258"/>
      <c r="AJ315" s="258"/>
    </row>
    <row r="316" spans="1:43" ht="24.95" customHeight="1" x14ac:dyDescent="0.3">
      <c r="A316" s="265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7"/>
      <c r="R316" s="230"/>
      <c r="S316" s="232"/>
      <c r="T316" s="249"/>
      <c r="U316" s="250"/>
      <c r="V316" s="249"/>
      <c r="W316" s="250"/>
      <c r="X316" s="249"/>
      <c r="Y316" s="250"/>
      <c r="Z316" s="249"/>
      <c r="AA316" s="250"/>
      <c r="AB316" s="258"/>
      <c r="AC316" s="258"/>
      <c r="AD316" s="258"/>
      <c r="AE316" s="258"/>
      <c r="AF316" s="258"/>
      <c r="AG316" s="258"/>
      <c r="AH316" s="258"/>
      <c r="AI316" s="258"/>
      <c r="AJ316" s="258"/>
      <c r="AQ316"/>
    </row>
    <row r="317" spans="1:43" ht="24.95" customHeight="1" x14ac:dyDescent="0.3">
      <c r="A317" s="259" t="s">
        <v>288</v>
      </c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1"/>
      <c r="R317" s="224">
        <v>19</v>
      </c>
      <c r="S317" s="226"/>
      <c r="T317" s="245">
        <v>0</v>
      </c>
      <c r="U317" s="246"/>
      <c r="V317" s="245">
        <f>R317/3</f>
        <v>6.333333333333333</v>
      </c>
      <c r="W317" s="246"/>
      <c r="X317" s="245">
        <f>R317/2</f>
        <v>9.5</v>
      </c>
      <c r="Y317" s="246"/>
      <c r="Z317" s="245">
        <f>R317</f>
        <v>19</v>
      </c>
      <c r="AA317" s="246"/>
      <c r="AB317" s="258"/>
      <c r="AC317" s="258"/>
      <c r="AD317" s="258"/>
      <c r="AE317" s="258"/>
      <c r="AF317" s="258"/>
      <c r="AG317" s="258"/>
      <c r="AH317" s="258"/>
      <c r="AI317" s="258"/>
      <c r="AJ317" s="258"/>
    </row>
    <row r="318" spans="1:43" ht="24.95" customHeight="1" x14ac:dyDescent="0.3">
      <c r="A318" s="262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4"/>
      <c r="R318" s="227"/>
      <c r="S318" s="229"/>
      <c r="T318" s="247"/>
      <c r="U318" s="248"/>
      <c r="V318" s="247"/>
      <c r="W318" s="248"/>
      <c r="X318" s="247"/>
      <c r="Y318" s="248"/>
      <c r="Z318" s="247"/>
      <c r="AA318" s="248"/>
      <c r="AB318" s="258"/>
      <c r="AC318" s="258"/>
      <c r="AD318" s="258"/>
      <c r="AE318" s="258"/>
      <c r="AF318" s="258"/>
      <c r="AG318" s="258"/>
      <c r="AH318" s="258"/>
      <c r="AI318" s="258"/>
      <c r="AJ318" s="258"/>
    </row>
    <row r="319" spans="1:43" ht="24.95" customHeight="1" x14ac:dyDescent="0.3">
      <c r="A319" s="262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4"/>
      <c r="R319" s="227"/>
      <c r="S319" s="229"/>
      <c r="T319" s="247"/>
      <c r="U319" s="248"/>
      <c r="V319" s="247"/>
      <c r="W319" s="248"/>
      <c r="X319" s="247"/>
      <c r="Y319" s="248"/>
      <c r="Z319" s="247"/>
      <c r="AA319" s="248"/>
      <c r="AB319" s="258"/>
      <c r="AC319" s="258"/>
      <c r="AD319" s="258"/>
      <c r="AE319" s="258"/>
      <c r="AF319" s="258"/>
      <c r="AG319" s="258"/>
      <c r="AH319" s="258"/>
      <c r="AI319" s="258"/>
      <c r="AJ319" s="258"/>
    </row>
    <row r="320" spans="1:43" ht="24.95" customHeight="1" x14ac:dyDescent="0.3">
      <c r="A320" s="262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4"/>
      <c r="R320" s="227"/>
      <c r="S320" s="229"/>
      <c r="T320" s="247"/>
      <c r="U320" s="248"/>
      <c r="V320" s="247"/>
      <c r="W320" s="248"/>
      <c r="X320" s="247"/>
      <c r="Y320" s="248"/>
      <c r="Z320" s="247"/>
      <c r="AA320" s="248"/>
      <c r="AB320" s="258"/>
      <c r="AC320" s="258"/>
      <c r="AD320" s="258"/>
      <c r="AE320" s="258"/>
      <c r="AF320" s="258"/>
      <c r="AG320" s="258"/>
      <c r="AH320" s="258"/>
      <c r="AI320" s="258"/>
      <c r="AJ320" s="258"/>
    </row>
    <row r="321" spans="1:36" ht="24.95" customHeight="1" x14ac:dyDescent="0.3">
      <c r="A321" s="265"/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7"/>
      <c r="R321" s="230"/>
      <c r="S321" s="232"/>
      <c r="T321" s="249"/>
      <c r="U321" s="250"/>
      <c r="V321" s="249"/>
      <c r="W321" s="250"/>
      <c r="X321" s="249"/>
      <c r="Y321" s="250"/>
      <c r="Z321" s="249"/>
      <c r="AA321" s="250"/>
      <c r="AB321" s="258"/>
      <c r="AC321" s="258"/>
      <c r="AD321" s="258"/>
      <c r="AE321" s="258"/>
      <c r="AF321" s="258"/>
      <c r="AG321" s="258"/>
      <c r="AH321" s="258"/>
      <c r="AI321" s="258"/>
      <c r="AJ321" s="258"/>
    </row>
    <row r="322" spans="1:36" ht="37.5" customHeight="1" x14ac:dyDescent="0.3">
      <c r="A322" s="292" t="s">
        <v>89</v>
      </c>
      <c r="B322" s="293"/>
      <c r="C322" s="293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4"/>
      <c r="V322" s="295"/>
      <c r="W322" s="296"/>
      <c r="X322" s="296"/>
      <c r="Y322" s="296"/>
      <c r="Z322" s="296"/>
      <c r="AA322" s="297"/>
      <c r="AB322" s="159"/>
      <c r="AC322" s="159"/>
      <c r="AD322" s="159"/>
      <c r="AE322" s="159"/>
      <c r="AF322" s="159"/>
      <c r="AG322" s="159"/>
      <c r="AH322" s="159"/>
      <c r="AI322" s="159"/>
      <c r="AJ322" s="160"/>
    </row>
    <row r="323" spans="1:36" ht="24.95" hidden="1" customHeight="1" x14ac:dyDescent="0.3">
      <c r="A323" s="298" t="s">
        <v>90</v>
      </c>
      <c r="B323" s="298"/>
      <c r="C323" s="298"/>
      <c r="D323" s="298"/>
      <c r="E323" s="298"/>
      <c r="F323" s="298"/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163" t="s">
        <v>49</v>
      </c>
      <c r="S323" s="164">
        <f>SUM(R312,R317)</f>
        <v>77</v>
      </c>
      <c r="T323" s="299"/>
      <c r="U323" s="299"/>
      <c r="V323" s="300"/>
      <c r="W323" s="301"/>
      <c r="X323" s="302"/>
      <c r="Y323" s="302"/>
      <c r="Z323" s="302"/>
      <c r="AA323" s="302"/>
      <c r="AB323" s="161"/>
      <c r="AC323" s="161"/>
      <c r="AD323" s="161"/>
      <c r="AE323" s="161"/>
      <c r="AF323" s="161"/>
      <c r="AG323" s="161"/>
      <c r="AH323" s="161"/>
      <c r="AI323" s="161"/>
      <c r="AJ323" s="162"/>
    </row>
    <row r="324" spans="1:36" ht="24.95" customHeight="1" x14ac:dyDescent="0.3">
      <c r="A324" s="274" t="s">
        <v>165</v>
      </c>
      <c r="B324" s="275"/>
      <c r="C324" s="275"/>
      <c r="D324" s="275"/>
      <c r="E324" s="275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  <c r="Z324" s="275"/>
      <c r="AA324" s="275"/>
      <c r="AB324" s="275"/>
      <c r="AC324" s="275"/>
      <c r="AD324" s="275"/>
      <c r="AE324" s="275"/>
      <c r="AF324" s="275"/>
      <c r="AG324" s="275"/>
      <c r="AH324" s="275"/>
      <c r="AI324" s="275"/>
      <c r="AJ324" s="276"/>
    </row>
    <row r="325" spans="1:36" ht="24.95" customHeight="1" x14ac:dyDescent="0.3">
      <c r="A325" s="286" t="s">
        <v>289</v>
      </c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8"/>
    </row>
    <row r="326" spans="1:36" ht="24.95" customHeight="1" x14ac:dyDescent="0.3">
      <c r="A326" s="289"/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91"/>
    </row>
    <row r="327" spans="1:36" ht="5.0999999999999996" customHeight="1" x14ac:dyDescent="0.3">
      <c r="A327" s="165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7"/>
    </row>
    <row r="328" spans="1:36" ht="24.95" customHeight="1" x14ac:dyDescent="0.35">
      <c r="A328" s="324" t="s">
        <v>196</v>
      </c>
      <c r="B328" s="325"/>
      <c r="C328" s="325"/>
      <c r="D328" s="326" t="s">
        <v>91</v>
      </c>
      <c r="E328" s="326"/>
      <c r="F328" s="35"/>
      <c r="G328" s="168"/>
      <c r="H328" s="35"/>
      <c r="I328" s="169" t="s">
        <v>92</v>
      </c>
      <c r="J328" s="170" t="s">
        <v>93</v>
      </c>
      <c r="K328" s="32"/>
      <c r="L328" s="168"/>
      <c r="M328" s="168"/>
      <c r="N328" s="35"/>
      <c r="O328" s="169" t="s">
        <v>92</v>
      </c>
      <c r="P328" s="170" t="s">
        <v>195</v>
      </c>
      <c r="Q328" s="169"/>
      <c r="R328" s="168"/>
      <c r="S328" s="35"/>
      <c r="T328" s="168"/>
      <c r="U328" s="169" t="s">
        <v>92</v>
      </c>
      <c r="V328" s="170" t="s">
        <v>290</v>
      </c>
      <c r="W328" s="32"/>
      <c r="X328" s="35"/>
      <c r="Y328" s="35"/>
      <c r="Z328" s="168"/>
      <c r="AA328" s="169" t="s">
        <v>92</v>
      </c>
      <c r="AB328" s="169" t="s">
        <v>291</v>
      </c>
      <c r="AC328" s="32"/>
      <c r="AD328" s="35"/>
      <c r="AE328" s="171"/>
      <c r="AF328" s="35"/>
      <c r="AG328" s="35" t="s">
        <v>197</v>
      </c>
      <c r="AH328" s="32"/>
      <c r="AI328" s="32"/>
      <c r="AJ328" s="172"/>
    </row>
    <row r="329" spans="1:36" ht="24.95" customHeight="1" x14ac:dyDescent="0.3">
      <c r="A329" s="173"/>
      <c r="B329" s="170"/>
      <c r="C329" s="170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169"/>
      <c r="AI329" s="32"/>
      <c r="AJ329" s="172"/>
    </row>
    <row r="330" spans="1:36" ht="6.75" customHeight="1" x14ac:dyDescent="0.3">
      <c r="A330" s="16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172"/>
    </row>
    <row r="331" spans="1:36" ht="24.95" customHeight="1" x14ac:dyDescent="0.3">
      <c r="A331" s="50"/>
      <c r="B331" s="239" t="s">
        <v>231</v>
      </c>
      <c r="C331" s="277"/>
      <c r="D331" s="277"/>
      <c r="E331" s="277"/>
      <c r="F331" s="277"/>
      <c r="G331" s="277"/>
      <c r="H331" s="277"/>
      <c r="I331" s="277"/>
      <c r="J331" s="240"/>
      <c r="K331" s="239" t="s">
        <v>189</v>
      </c>
      <c r="L331" s="277"/>
      <c r="M331" s="277"/>
      <c r="N331" s="277"/>
      <c r="O331" s="240"/>
      <c r="P331" s="239" t="s">
        <v>232</v>
      </c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  <c r="AA331" s="277"/>
      <c r="AB331" s="277"/>
      <c r="AC331" s="277"/>
      <c r="AD331" s="277"/>
      <c r="AE331" s="277"/>
      <c r="AF331" s="277"/>
      <c r="AG331" s="277"/>
      <c r="AH331" s="277"/>
      <c r="AI331" s="240"/>
      <c r="AJ331" s="174"/>
    </row>
    <row r="332" spans="1:36" ht="24.95" customHeight="1" x14ac:dyDescent="0.3">
      <c r="A332" s="50"/>
      <c r="B332" s="243"/>
      <c r="C332" s="278"/>
      <c r="D332" s="278"/>
      <c r="E332" s="278"/>
      <c r="F332" s="278"/>
      <c r="G332" s="278"/>
      <c r="H332" s="278"/>
      <c r="I332" s="278"/>
      <c r="J332" s="244"/>
      <c r="K332" s="243"/>
      <c r="L332" s="278"/>
      <c r="M332" s="278"/>
      <c r="N332" s="278"/>
      <c r="O332" s="244"/>
      <c r="P332" s="243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44"/>
      <c r="AJ332" s="174"/>
    </row>
    <row r="333" spans="1:36" ht="24.95" customHeight="1" x14ac:dyDescent="0.3">
      <c r="A333" s="50"/>
      <c r="B333" s="257" t="s">
        <v>292</v>
      </c>
      <c r="C333" s="257"/>
      <c r="D333" s="257"/>
      <c r="E333" s="257"/>
      <c r="F333" s="257"/>
      <c r="G333" s="257"/>
      <c r="H333" s="257"/>
      <c r="I333" s="257"/>
      <c r="J333" s="257"/>
      <c r="K333" s="268" t="s">
        <v>94</v>
      </c>
      <c r="L333" s="269"/>
      <c r="M333" s="269"/>
      <c r="N333" s="269"/>
      <c r="O333" s="270"/>
      <c r="P333" s="224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6"/>
      <c r="AJ333" s="174"/>
    </row>
    <row r="334" spans="1:36" ht="9.75" customHeight="1" x14ac:dyDescent="0.3">
      <c r="A334" s="175"/>
      <c r="B334" s="257"/>
      <c r="C334" s="257"/>
      <c r="D334" s="257"/>
      <c r="E334" s="257"/>
      <c r="F334" s="257"/>
      <c r="G334" s="257"/>
      <c r="H334" s="257"/>
      <c r="I334" s="257"/>
      <c r="J334" s="257"/>
      <c r="K334" s="271"/>
      <c r="L334" s="272"/>
      <c r="M334" s="272"/>
      <c r="N334" s="272"/>
      <c r="O334" s="273"/>
      <c r="P334" s="227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9"/>
      <c r="AJ334" s="174"/>
    </row>
    <row r="335" spans="1:36" ht="24.95" customHeight="1" x14ac:dyDescent="0.3">
      <c r="A335" s="50"/>
      <c r="B335" s="279" t="s">
        <v>293</v>
      </c>
      <c r="C335" s="279"/>
      <c r="D335" s="279"/>
      <c r="E335" s="279"/>
      <c r="F335" s="279"/>
      <c r="G335" s="279"/>
      <c r="H335" s="279"/>
      <c r="I335" s="279"/>
      <c r="J335" s="279"/>
      <c r="K335" s="280" t="s">
        <v>95</v>
      </c>
      <c r="L335" s="281"/>
      <c r="M335" s="281"/>
      <c r="N335" s="281"/>
      <c r="O335" s="282"/>
      <c r="P335" s="227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  <c r="AI335" s="229"/>
      <c r="AJ335" s="174"/>
    </row>
    <row r="336" spans="1:36" ht="18.75" customHeight="1" x14ac:dyDescent="0.3">
      <c r="A336" s="176"/>
      <c r="B336" s="279"/>
      <c r="C336" s="279"/>
      <c r="D336" s="279"/>
      <c r="E336" s="279"/>
      <c r="F336" s="279"/>
      <c r="G336" s="279"/>
      <c r="H336" s="279"/>
      <c r="I336" s="279"/>
      <c r="J336" s="279"/>
      <c r="K336" s="283"/>
      <c r="L336" s="284"/>
      <c r="M336" s="284"/>
      <c r="N336" s="284"/>
      <c r="O336" s="285"/>
      <c r="P336" s="227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  <c r="AI336" s="229"/>
      <c r="AJ336" s="174"/>
    </row>
    <row r="337" spans="1:36" ht="24.95" customHeight="1" x14ac:dyDescent="0.3">
      <c r="A337" s="50"/>
      <c r="B337" s="257" t="s">
        <v>294</v>
      </c>
      <c r="C337" s="257"/>
      <c r="D337" s="257"/>
      <c r="E337" s="257"/>
      <c r="F337" s="257"/>
      <c r="G337" s="257"/>
      <c r="H337" s="257"/>
      <c r="I337" s="257"/>
      <c r="J337" s="257"/>
      <c r="K337" s="268" t="s">
        <v>96</v>
      </c>
      <c r="L337" s="269"/>
      <c r="M337" s="269"/>
      <c r="N337" s="269"/>
      <c r="O337" s="270"/>
      <c r="P337" s="227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9"/>
      <c r="AJ337" s="174"/>
    </row>
    <row r="338" spans="1:36" ht="14.25" customHeight="1" x14ac:dyDescent="0.3">
      <c r="A338" s="175"/>
      <c r="B338" s="257"/>
      <c r="C338" s="257"/>
      <c r="D338" s="257"/>
      <c r="E338" s="257"/>
      <c r="F338" s="257"/>
      <c r="G338" s="257"/>
      <c r="H338" s="257"/>
      <c r="I338" s="257"/>
      <c r="J338" s="257"/>
      <c r="K338" s="271"/>
      <c r="L338" s="272"/>
      <c r="M338" s="272"/>
      <c r="N338" s="272"/>
      <c r="O338" s="273"/>
      <c r="P338" s="230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  <c r="AA338" s="231"/>
      <c r="AB338" s="231"/>
      <c r="AC338" s="231"/>
      <c r="AD338" s="231"/>
      <c r="AE338" s="231"/>
      <c r="AF338" s="231"/>
      <c r="AG338" s="231"/>
      <c r="AH338" s="231"/>
      <c r="AI338" s="232"/>
      <c r="AJ338" s="174"/>
    </row>
    <row r="339" spans="1:36" ht="5.0999999999999996" customHeight="1" x14ac:dyDescent="0.3">
      <c r="A339" s="50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8"/>
    </row>
    <row r="340" spans="1:36" ht="5.0999999999999996" customHeight="1" x14ac:dyDescent="0.3">
      <c r="A340" s="18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177"/>
    </row>
    <row r="341" spans="1:36" ht="24.95" customHeight="1" x14ac:dyDescent="0.3">
      <c r="A341" s="274" t="s">
        <v>97</v>
      </c>
      <c r="B341" s="275"/>
      <c r="C341" s="275"/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  <c r="Z341" s="275"/>
      <c r="AA341" s="275"/>
      <c r="AB341" s="275"/>
      <c r="AC341" s="275"/>
      <c r="AD341" s="275"/>
      <c r="AE341" s="275"/>
      <c r="AF341" s="275"/>
      <c r="AG341" s="275"/>
      <c r="AH341" s="275"/>
      <c r="AI341" s="275"/>
      <c r="AJ341" s="276"/>
    </row>
    <row r="342" spans="1:36" ht="5.0999999999999996" customHeight="1" x14ac:dyDescent="0.3">
      <c r="A342" s="178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80"/>
    </row>
    <row r="343" spans="1:36" ht="24.95" customHeight="1" x14ac:dyDescent="0.3">
      <c r="A343" s="50"/>
      <c r="B343" s="181" t="s">
        <v>233</v>
      </c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51"/>
      <c r="N343" s="51"/>
      <c r="O343" s="182" t="s">
        <v>38</v>
      </c>
      <c r="P343" s="82"/>
      <c r="Q343" s="51"/>
      <c r="R343" s="182" t="s">
        <v>39</v>
      </c>
      <c r="S343" s="82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2"/>
    </row>
    <row r="344" spans="1:36" ht="2.25" customHeight="1" x14ac:dyDescent="0.3">
      <c r="A344" s="5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2"/>
    </row>
    <row r="345" spans="1:36" ht="24.95" customHeight="1" x14ac:dyDescent="0.3">
      <c r="A345" s="50"/>
      <c r="B345" s="181" t="s">
        <v>98</v>
      </c>
      <c r="C345" s="51"/>
      <c r="D345" s="181"/>
      <c r="E345" s="181"/>
      <c r="F345" s="181"/>
      <c r="G345" s="181"/>
      <c r="H345" s="181"/>
      <c r="I345" s="181"/>
      <c r="J345" s="181"/>
      <c r="K345" s="181"/>
      <c r="L345" s="181"/>
      <c r="M345" s="373" t="s">
        <v>99</v>
      </c>
      <c r="N345" s="373"/>
      <c r="O345" s="374"/>
      <c r="P345" s="82"/>
      <c r="Q345" s="51"/>
      <c r="R345" s="369" t="s">
        <v>100</v>
      </c>
      <c r="S345" s="369"/>
      <c r="T345" s="369"/>
      <c r="U345" s="369"/>
      <c r="V345" s="82"/>
      <c r="W345" s="375" t="s">
        <v>101</v>
      </c>
      <c r="X345" s="373"/>
      <c r="Y345" s="373"/>
      <c r="Z345" s="373"/>
      <c r="AA345" s="374"/>
      <c r="AB345" s="82"/>
      <c r="AC345" s="376" t="s">
        <v>102</v>
      </c>
      <c r="AD345" s="377"/>
      <c r="AE345" s="378"/>
      <c r="AF345" s="82"/>
      <c r="AG345" s="51"/>
      <c r="AH345" s="51"/>
      <c r="AI345" s="51"/>
      <c r="AJ345" s="52"/>
    </row>
    <row r="346" spans="1:36" ht="5.0999999999999996" customHeight="1" x14ac:dyDescent="0.3">
      <c r="A346" s="5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2"/>
    </row>
    <row r="347" spans="1:36" ht="24.95" customHeight="1" x14ac:dyDescent="0.3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373" t="s">
        <v>103</v>
      </c>
      <c r="N347" s="373"/>
      <c r="O347" s="374"/>
      <c r="P347" s="82"/>
      <c r="Q347" s="51"/>
      <c r="R347" s="373" t="s">
        <v>104</v>
      </c>
      <c r="S347" s="373"/>
      <c r="T347" s="373"/>
      <c r="U347" s="374"/>
      <c r="V347" s="82"/>
      <c r="W347" s="375" t="s">
        <v>105</v>
      </c>
      <c r="X347" s="373"/>
      <c r="Y347" s="373"/>
      <c r="Z347" s="373"/>
      <c r="AA347" s="374"/>
      <c r="AB347" s="82"/>
      <c r="AC347" s="376" t="s">
        <v>106</v>
      </c>
      <c r="AD347" s="377"/>
      <c r="AE347" s="378"/>
      <c r="AF347" s="82"/>
      <c r="AG347" s="51"/>
      <c r="AH347" s="51"/>
      <c r="AI347" s="51"/>
      <c r="AJ347" s="52"/>
    </row>
    <row r="348" spans="1:36" ht="5.0999999999999996" customHeight="1" x14ac:dyDescent="0.3">
      <c r="A348" s="5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2"/>
    </row>
    <row r="349" spans="1:36" ht="24.95" customHeight="1" x14ac:dyDescent="0.3">
      <c r="A349" s="50"/>
      <c r="B349" s="51"/>
      <c r="C349" s="51"/>
      <c r="D349" s="51"/>
      <c r="E349" s="51"/>
      <c r="F349" s="51"/>
      <c r="G349" s="51"/>
      <c r="H349" s="51"/>
      <c r="I349" s="51"/>
      <c r="J349" s="51"/>
      <c r="K349" s="369" t="s">
        <v>107</v>
      </c>
      <c r="L349" s="369"/>
      <c r="M349" s="369"/>
      <c r="N349" s="369"/>
      <c r="O349" s="370"/>
      <c r="P349" s="82"/>
      <c r="Q349" s="51"/>
      <c r="R349" s="183" t="s">
        <v>234</v>
      </c>
      <c r="S349" s="51"/>
      <c r="T349" s="51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52"/>
    </row>
    <row r="350" spans="1:36" ht="5.0999999999999996" customHeight="1" x14ac:dyDescent="0.3">
      <c r="A350" s="5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2"/>
    </row>
    <row r="351" spans="1:36" ht="24.95" customHeight="1" x14ac:dyDescent="0.3">
      <c r="A351" s="50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52"/>
    </row>
    <row r="352" spans="1:36" ht="5.0999999999999996" customHeight="1" x14ac:dyDescent="0.3">
      <c r="A352" s="5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2"/>
    </row>
    <row r="353" spans="1:37" ht="5.0999999999999996" customHeight="1" x14ac:dyDescent="0.3">
      <c r="A353" s="5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2"/>
    </row>
    <row r="354" spans="1:37" ht="24.95" customHeight="1" x14ac:dyDescent="0.3">
      <c r="A354" s="50"/>
      <c r="B354" s="371" t="s">
        <v>108</v>
      </c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69" t="s">
        <v>109</v>
      </c>
      <c r="N354" s="369"/>
      <c r="O354" s="369"/>
      <c r="P354" s="82"/>
      <c r="Q354" s="51"/>
      <c r="R354" s="369" t="s">
        <v>110</v>
      </c>
      <c r="S354" s="369"/>
      <c r="T354" s="369"/>
      <c r="U354" s="369"/>
      <c r="V354" s="82"/>
      <c r="W354" s="372" t="s">
        <v>111</v>
      </c>
      <c r="X354" s="369"/>
      <c r="Y354" s="369"/>
      <c r="Z354" s="369"/>
      <c r="AA354" s="370"/>
      <c r="AB354" s="82"/>
      <c r="AC354" s="51"/>
      <c r="AD354" s="51"/>
      <c r="AE354" s="51"/>
      <c r="AF354" s="51"/>
      <c r="AG354" s="51"/>
      <c r="AH354" s="51"/>
      <c r="AI354" s="51"/>
      <c r="AJ354" s="52"/>
    </row>
    <row r="355" spans="1:37" ht="5.0999999999999996" customHeight="1" x14ac:dyDescent="0.3">
      <c r="A355" s="5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2"/>
    </row>
    <row r="356" spans="1:37" ht="24.95" customHeight="1" x14ac:dyDescent="0.3">
      <c r="A356" s="5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369" t="s">
        <v>112</v>
      </c>
      <c r="M356" s="369"/>
      <c r="N356" s="369"/>
      <c r="O356" s="369"/>
      <c r="P356" s="369"/>
      <c r="Q356" s="369"/>
      <c r="R356" s="369"/>
      <c r="S356" s="369"/>
      <c r="T356" s="369"/>
      <c r="U356" s="370"/>
      <c r="V356" s="82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2"/>
    </row>
    <row r="357" spans="1:37" ht="5.0999999999999996" customHeight="1" x14ac:dyDescent="0.3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2"/>
    </row>
    <row r="358" spans="1:37" ht="24.95" customHeight="1" x14ac:dyDescent="0.3">
      <c r="A358" s="333" t="s">
        <v>113</v>
      </c>
      <c r="B358" s="334"/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334"/>
      <c r="O358" s="334"/>
      <c r="P358" s="334"/>
      <c r="Q358" s="334"/>
      <c r="R358" s="334"/>
      <c r="S358" s="334"/>
      <c r="T358" s="334"/>
      <c r="U358" s="334"/>
      <c r="V358" s="334"/>
      <c r="W358" s="334"/>
      <c r="X358" s="334"/>
      <c r="Y358" s="334"/>
      <c r="Z358" s="334"/>
      <c r="AA358" s="334"/>
      <c r="AB358" s="334"/>
      <c r="AC358" s="334"/>
      <c r="AD358" s="334"/>
      <c r="AE358" s="334"/>
      <c r="AF358" s="334"/>
      <c r="AG358" s="334"/>
      <c r="AH358" s="334"/>
      <c r="AI358" s="334"/>
      <c r="AJ358" s="335"/>
      <c r="AK358" s="11"/>
    </row>
    <row r="359" spans="1:37" ht="28.5" customHeight="1" x14ac:dyDescent="0.3">
      <c r="A359" s="336"/>
      <c r="B359" s="337"/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37"/>
      <c r="W359" s="337"/>
      <c r="X359" s="337"/>
      <c r="Y359" s="337"/>
      <c r="Z359" s="337"/>
      <c r="AA359" s="337"/>
      <c r="AB359" s="337"/>
      <c r="AC359" s="337"/>
      <c r="AD359" s="337"/>
      <c r="AE359" s="337"/>
      <c r="AF359" s="337"/>
      <c r="AG359" s="337"/>
      <c r="AH359" s="337"/>
      <c r="AI359" s="337"/>
      <c r="AJ359" s="338"/>
      <c r="AK359" s="11"/>
    </row>
    <row r="360" spans="1:37" ht="27" customHeight="1" x14ac:dyDescent="0.3">
      <c r="A360" s="336"/>
      <c r="B360" s="337"/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37"/>
      <c r="W360" s="337"/>
      <c r="X360" s="337"/>
      <c r="Y360" s="337"/>
      <c r="Z360" s="337"/>
      <c r="AA360" s="337"/>
      <c r="AB360" s="337"/>
      <c r="AC360" s="337"/>
      <c r="AD360" s="337"/>
      <c r="AE360" s="337"/>
      <c r="AF360" s="337"/>
      <c r="AG360" s="337"/>
      <c r="AH360" s="337"/>
      <c r="AI360" s="337"/>
      <c r="AJ360" s="338"/>
      <c r="AK360" s="11"/>
    </row>
    <row r="361" spans="1:37" ht="28.5" customHeight="1" x14ac:dyDescent="0.3">
      <c r="A361" s="336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37"/>
      <c r="Z361" s="337"/>
      <c r="AA361" s="337"/>
      <c r="AB361" s="337"/>
      <c r="AC361" s="337"/>
      <c r="AD361" s="337"/>
      <c r="AE361" s="337"/>
      <c r="AF361" s="337"/>
      <c r="AG361" s="337"/>
      <c r="AH361" s="337"/>
      <c r="AI361" s="337"/>
      <c r="AJ361" s="338"/>
      <c r="AK361" s="11"/>
    </row>
    <row r="362" spans="1:37" ht="21" customHeight="1" x14ac:dyDescent="0.3">
      <c r="A362" s="336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37"/>
      <c r="Z362" s="337"/>
      <c r="AA362" s="337"/>
      <c r="AB362" s="337"/>
      <c r="AC362" s="337"/>
      <c r="AD362" s="337"/>
      <c r="AE362" s="337"/>
      <c r="AF362" s="337"/>
      <c r="AG362" s="337"/>
      <c r="AH362" s="337"/>
      <c r="AI362" s="337"/>
      <c r="AJ362" s="338"/>
      <c r="AK362" s="11"/>
    </row>
    <row r="363" spans="1:37" ht="32.25" customHeight="1" x14ac:dyDescent="0.3">
      <c r="A363" s="336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37"/>
      <c r="Z363" s="337"/>
      <c r="AA363" s="337"/>
      <c r="AB363" s="337"/>
      <c r="AC363" s="337"/>
      <c r="AD363" s="337"/>
      <c r="AE363" s="337"/>
      <c r="AF363" s="337"/>
      <c r="AG363" s="337"/>
      <c r="AH363" s="337"/>
      <c r="AI363" s="337"/>
      <c r="AJ363" s="338"/>
      <c r="AK363" s="11"/>
    </row>
    <row r="364" spans="1:37" ht="31.5" customHeight="1" x14ac:dyDescent="0.3">
      <c r="A364" s="336"/>
      <c r="B364" s="337"/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7"/>
      <c r="W364" s="337"/>
      <c r="X364" s="337"/>
      <c r="Y364" s="337"/>
      <c r="Z364" s="337"/>
      <c r="AA364" s="337"/>
      <c r="AB364" s="337"/>
      <c r="AC364" s="337"/>
      <c r="AD364" s="337"/>
      <c r="AE364" s="337"/>
      <c r="AF364" s="337"/>
      <c r="AG364" s="337"/>
      <c r="AH364" s="337"/>
      <c r="AI364" s="337"/>
      <c r="AJ364" s="338"/>
      <c r="AK364" s="11"/>
    </row>
    <row r="365" spans="1:37" ht="6" customHeight="1" x14ac:dyDescent="0.3">
      <c r="A365" s="184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85"/>
      <c r="AE365" s="185"/>
      <c r="AF365" s="185"/>
      <c r="AG365" s="185"/>
      <c r="AH365" s="185"/>
      <c r="AI365" s="185"/>
      <c r="AJ365" s="186"/>
      <c r="AK365" s="11"/>
    </row>
    <row r="366" spans="1:37" ht="24.95" customHeight="1" x14ac:dyDescent="0.3">
      <c r="A366" s="555" t="s">
        <v>235</v>
      </c>
      <c r="B366" s="556"/>
      <c r="C366" s="556"/>
      <c r="D366" s="556"/>
      <c r="E366" s="556"/>
      <c r="F366" s="556"/>
      <c r="G366" s="556"/>
      <c r="H366" s="556"/>
      <c r="I366" s="556"/>
      <c r="J366" s="556"/>
      <c r="K366" s="556"/>
      <c r="L366" s="556"/>
      <c r="M366" s="556"/>
      <c r="N366" s="556"/>
      <c r="O366" s="556"/>
      <c r="P366" s="556"/>
      <c r="Q366" s="556"/>
      <c r="R366" s="556"/>
      <c r="S366" s="51" t="s">
        <v>38</v>
      </c>
      <c r="T366" s="187"/>
      <c r="U366" s="51"/>
      <c r="V366" s="51" t="s">
        <v>39</v>
      </c>
      <c r="W366" s="187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2"/>
    </row>
    <row r="367" spans="1:37" ht="5.0999999999999996" customHeight="1" x14ac:dyDescent="0.3">
      <c r="A367" s="50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2"/>
    </row>
    <row r="368" spans="1:37" ht="24.95" customHeight="1" x14ac:dyDescent="0.3">
      <c r="A368" s="50"/>
      <c r="B368" s="181" t="s">
        <v>114</v>
      </c>
      <c r="C368" s="181"/>
      <c r="D368" s="181"/>
      <c r="E368" s="181"/>
      <c r="F368" s="181"/>
      <c r="G368" s="181"/>
      <c r="H368" s="181"/>
      <c r="I368" s="183" t="s">
        <v>115</v>
      </c>
      <c r="J368" s="181"/>
      <c r="K368" s="181"/>
      <c r="L368" s="181"/>
      <c r="M368" s="181"/>
      <c r="N368" s="51"/>
      <c r="O368" s="183"/>
      <c r="P368" s="189"/>
      <c r="Q368" s="183"/>
      <c r="R368" s="183" t="s">
        <v>116</v>
      </c>
      <c r="S368" s="190"/>
      <c r="T368" s="51"/>
      <c r="U368" s="51"/>
      <c r="V368" s="183"/>
      <c r="W368" s="82"/>
      <c r="X368" s="183"/>
      <c r="Y368" s="183" t="s">
        <v>117</v>
      </c>
      <c r="Z368" s="51"/>
      <c r="AA368" s="51"/>
      <c r="AB368" s="183"/>
      <c r="AC368" s="183"/>
      <c r="AD368" s="183"/>
      <c r="AE368" s="191"/>
      <c r="AF368" s="183"/>
      <c r="AG368" s="183"/>
      <c r="AH368" s="183"/>
      <c r="AI368" s="183"/>
      <c r="AJ368" s="52"/>
    </row>
    <row r="369" spans="1:36" ht="5.0999999999999996" customHeight="1" x14ac:dyDescent="0.3">
      <c r="A369" s="80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5"/>
    </row>
    <row r="370" spans="1:36" ht="24.95" customHeight="1" x14ac:dyDescent="0.3">
      <c r="A370" s="339" t="s">
        <v>118</v>
      </c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  <c r="AA370" s="340"/>
      <c r="AB370" s="340"/>
      <c r="AC370" s="340"/>
      <c r="AD370" s="340"/>
      <c r="AE370" s="340"/>
      <c r="AF370" s="340"/>
      <c r="AG370" s="340"/>
      <c r="AH370" s="340"/>
      <c r="AI370" s="340"/>
      <c r="AJ370" s="341"/>
    </row>
    <row r="371" spans="1:36" ht="24.95" customHeight="1" x14ac:dyDescent="0.3">
      <c r="A371" s="342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4"/>
    </row>
    <row r="372" spans="1:36" ht="24.95" customHeight="1" x14ac:dyDescent="0.3">
      <c r="A372" s="342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4"/>
    </row>
    <row r="373" spans="1:36" ht="24.95" customHeight="1" x14ac:dyDescent="0.3">
      <c r="A373" s="342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4"/>
    </row>
    <row r="374" spans="1:36" ht="24.95" customHeight="1" x14ac:dyDescent="0.3">
      <c r="A374" s="345"/>
      <c r="B374" s="346"/>
      <c r="C374" s="346"/>
      <c r="D374" s="346"/>
      <c r="E374" s="346"/>
      <c r="F374" s="346"/>
      <c r="G374" s="346"/>
      <c r="H374" s="346"/>
      <c r="I374" s="346"/>
      <c r="J374" s="346"/>
      <c r="K374" s="346"/>
      <c r="L374" s="346"/>
      <c r="M374" s="346"/>
      <c r="N374" s="346"/>
      <c r="O374" s="346"/>
      <c r="P374" s="346"/>
      <c r="Q374" s="346"/>
      <c r="R374" s="346"/>
      <c r="S374" s="346"/>
      <c r="T374" s="346"/>
      <c r="U374" s="346"/>
      <c r="V374" s="346"/>
      <c r="W374" s="346"/>
      <c r="X374" s="346"/>
      <c r="Y374" s="346"/>
      <c r="Z374" s="346"/>
      <c r="AA374" s="346"/>
      <c r="AB374" s="346"/>
      <c r="AC374" s="346"/>
      <c r="AD374" s="346"/>
      <c r="AE374" s="346"/>
      <c r="AF374" s="346"/>
      <c r="AG374" s="346"/>
      <c r="AH374" s="346"/>
      <c r="AI374" s="346"/>
      <c r="AJ374" s="347"/>
    </row>
    <row r="375" spans="1:36" ht="24.95" customHeight="1" x14ac:dyDescent="0.3">
      <c r="A375" s="348" t="s">
        <v>119</v>
      </c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50"/>
    </row>
    <row r="376" spans="1:36" ht="24.95" customHeight="1" x14ac:dyDescent="0.3">
      <c r="A376" s="351" t="s">
        <v>295</v>
      </c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20"/>
    </row>
    <row r="377" spans="1:36" ht="24.95" customHeight="1" x14ac:dyDescent="0.3">
      <c r="A377" s="221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3"/>
    </row>
    <row r="378" spans="1:36" ht="24.95" customHeight="1" x14ac:dyDescent="0.3">
      <c r="A378" s="221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3"/>
    </row>
    <row r="379" spans="1:36" ht="24.95" customHeight="1" x14ac:dyDescent="0.3">
      <c r="A379" s="221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2"/>
      <c r="AD379" s="222"/>
      <c r="AE379" s="222"/>
      <c r="AF379" s="222"/>
      <c r="AG379" s="222"/>
      <c r="AH379" s="222"/>
      <c r="AI379" s="222"/>
      <c r="AJ379" s="223"/>
    </row>
    <row r="380" spans="1:36" ht="9.75" customHeight="1" x14ac:dyDescent="0.3">
      <c r="A380" s="221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3"/>
    </row>
    <row r="381" spans="1:36" ht="24.95" customHeight="1" x14ac:dyDescent="0.3">
      <c r="A381" s="202" t="s">
        <v>220</v>
      </c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192"/>
      <c r="Q381" s="193"/>
      <c r="R381" s="192"/>
      <c r="S381" s="201" t="s">
        <v>121</v>
      </c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139"/>
      <c r="AI381" s="193"/>
      <c r="AJ381" s="194"/>
    </row>
    <row r="382" spans="1:36" ht="2.25" customHeight="1" x14ac:dyDescent="0.3">
      <c r="A382" s="13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4"/>
    </row>
    <row r="383" spans="1:36" ht="24.95" customHeight="1" x14ac:dyDescent="0.3">
      <c r="A383" s="202" t="s">
        <v>124</v>
      </c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192"/>
      <c r="Q383" s="193"/>
      <c r="R383" s="192"/>
      <c r="S383" s="201" t="s">
        <v>223</v>
      </c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192"/>
      <c r="AI383" s="193"/>
      <c r="AJ383" s="194"/>
    </row>
    <row r="384" spans="1:36" ht="2.25" customHeight="1" x14ac:dyDescent="0.3">
      <c r="A384" s="13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4"/>
    </row>
    <row r="385" spans="1:36" ht="24.95" customHeight="1" x14ac:dyDescent="0.3">
      <c r="A385" s="202" t="s">
        <v>128</v>
      </c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192"/>
      <c r="Q385" s="193"/>
      <c r="R385" s="192"/>
      <c r="S385" s="201" t="s">
        <v>237</v>
      </c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192"/>
      <c r="AI385" s="193"/>
      <c r="AJ385" s="194"/>
    </row>
    <row r="386" spans="1:36" ht="3.75" customHeight="1" x14ac:dyDescent="0.3">
      <c r="A386" s="13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4"/>
    </row>
    <row r="387" spans="1:36" ht="24.75" customHeight="1" x14ac:dyDescent="0.3">
      <c r="A387" s="202" t="s">
        <v>122</v>
      </c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192"/>
      <c r="Q387" s="193"/>
      <c r="R387" s="192"/>
      <c r="S387" s="201" t="s">
        <v>125</v>
      </c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192"/>
      <c r="AI387" s="193"/>
      <c r="AJ387" s="194"/>
    </row>
    <row r="388" spans="1:36" ht="3.75" customHeight="1" x14ac:dyDescent="0.3">
      <c r="A388" s="13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4"/>
    </row>
    <row r="389" spans="1:36" ht="24.95" customHeight="1" x14ac:dyDescent="0.3">
      <c r="A389" s="202" t="s">
        <v>127</v>
      </c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192"/>
      <c r="Q389" s="193"/>
      <c r="R389" s="192"/>
      <c r="S389" s="201" t="s">
        <v>129</v>
      </c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192"/>
      <c r="AI389" s="193"/>
      <c r="AJ389" s="194"/>
    </row>
    <row r="390" spans="1:36" ht="3.75" customHeight="1" x14ac:dyDescent="0.3">
      <c r="A390" s="13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4"/>
    </row>
    <row r="391" spans="1:36" ht="24.75" customHeight="1" x14ac:dyDescent="0.3">
      <c r="A391" s="202" t="s">
        <v>130</v>
      </c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192"/>
      <c r="Q391" s="193"/>
      <c r="R391" s="192"/>
      <c r="S391" s="201" t="s">
        <v>227</v>
      </c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192"/>
      <c r="AI391" s="193"/>
      <c r="AJ391" s="194"/>
    </row>
    <row r="392" spans="1:36" ht="2.25" customHeight="1" x14ac:dyDescent="0.3">
      <c r="A392" s="150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92"/>
      <c r="Q392" s="192"/>
      <c r="R392" s="192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92"/>
      <c r="AI392" s="193"/>
      <c r="AJ392" s="194"/>
    </row>
    <row r="393" spans="1:36" ht="24.95" customHeight="1" x14ac:dyDescent="0.3">
      <c r="A393" s="202" t="s">
        <v>222</v>
      </c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192"/>
      <c r="Q393" s="193"/>
      <c r="R393" s="192"/>
      <c r="S393" s="201" t="s">
        <v>245</v>
      </c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192"/>
      <c r="AI393" s="193"/>
      <c r="AJ393" s="194"/>
    </row>
    <row r="394" spans="1:36" ht="3.75" customHeight="1" x14ac:dyDescent="0.3">
      <c r="A394" s="13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4"/>
    </row>
    <row r="395" spans="1:36" ht="24.75" customHeight="1" x14ac:dyDescent="0.3">
      <c r="A395" s="201" t="s">
        <v>246</v>
      </c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192"/>
      <c r="Q395" s="193"/>
      <c r="R395" s="192"/>
      <c r="S395" s="201" t="s">
        <v>239</v>
      </c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192"/>
      <c r="AI395" s="193"/>
      <c r="AJ395" s="194"/>
    </row>
    <row r="396" spans="1:36" ht="24.95" customHeight="1" x14ac:dyDescent="0.3">
      <c r="A396" s="212" t="s">
        <v>236</v>
      </c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  <c r="AA396" s="213"/>
      <c r="AB396" s="213"/>
      <c r="AC396" s="213"/>
      <c r="AD396" s="213"/>
      <c r="AE396" s="213"/>
      <c r="AF396" s="213"/>
      <c r="AG396" s="213"/>
      <c r="AH396" s="213"/>
      <c r="AI396" s="213"/>
      <c r="AJ396" s="214"/>
    </row>
    <row r="397" spans="1:36" ht="24.75" hidden="1" customHeight="1" x14ac:dyDescent="0.3">
      <c r="A397" s="215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7"/>
    </row>
    <row r="398" spans="1:36" ht="24.95" customHeight="1" x14ac:dyDescent="0.3">
      <c r="A398" s="218" t="s">
        <v>296</v>
      </c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  <c r="AA398" s="219"/>
      <c r="AB398" s="219"/>
      <c r="AC398" s="219"/>
      <c r="AD398" s="219"/>
      <c r="AE398" s="219"/>
      <c r="AF398" s="219"/>
      <c r="AG398" s="219"/>
      <c r="AH398" s="219"/>
      <c r="AI398" s="219"/>
      <c r="AJ398" s="220"/>
    </row>
    <row r="399" spans="1:36" ht="24.95" customHeight="1" x14ac:dyDescent="0.3">
      <c r="A399" s="221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3"/>
    </row>
    <row r="400" spans="1:36" ht="24.95" customHeight="1" x14ac:dyDescent="0.3">
      <c r="A400" s="221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3"/>
    </row>
    <row r="401" spans="1:36" ht="24.95" customHeight="1" x14ac:dyDescent="0.3">
      <c r="A401" s="221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3"/>
    </row>
    <row r="402" spans="1:36" ht="24.95" customHeight="1" x14ac:dyDescent="0.3">
      <c r="A402" s="202" t="s">
        <v>120</v>
      </c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192"/>
      <c r="Q402" s="193"/>
      <c r="R402" s="192"/>
      <c r="S402" s="201" t="s">
        <v>166</v>
      </c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139"/>
      <c r="AI402" s="193"/>
      <c r="AJ402" s="194"/>
    </row>
    <row r="403" spans="1:36" ht="2.25" customHeight="1" x14ac:dyDescent="0.3">
      <c r="A403" s="13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4"/>
    </row>
    <row r="404" spans="1:36" ht="24.95" customHeight="1" x14ac:dyDescent="0.3">
      <c r="A404" s="202" t="s">
        <v>123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192"/>
      <c r="Q404" s="193"/>
      <c r="R404" s="192"/>
      <c r="S404" s="201" t="s">
        <v>167</v>
      </c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192"/>
      <c r="AI404" s="193"/>
      <c r="AJ404" s="194"/>
    </row>
    <row r="405" spans="1:36" ht="2.25" customHeight="1" x14ac:dyDescent="0.3">
      <c r="A405" s="13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4"/>
    </row>
    <row r="406" spans="1:36" ht="24.95" customHeight="1" x14ac:dyDescent="0.3">
      <c r="A406" s="202" t="s">
        <v>168</v>
      </c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192"/>
      <c r="Q406" s="193"/>
      <c r="R406" s="192"/>
      <c r="S406" s="201" t="s">
        <v>126</v>
      </c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192"/>
      <c r="AI406" s="193"/>
      <c r="AJ406" s="194"/>
    </row>
    <row r="407" spans="1:36" ht="3.75" customHeight="1" x14ac:dyDescent="0.3">
      <c r="A407" s="13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4"/>
    </row>
    <row r="408" spans="1:36" ht="24.75" customHeight="1" x14ac:dyDescent="0.3">
      <c r="A408" s="202" t="s">
        <v>241</v>
      </c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192"/>
      <c r="Q408" s="193"/>
      <c r="R408" s="192"/>
      <c r="S408" s="201" t="s">
        <v>169</v>
      </c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192"/>
      <c r="AI408" s="193"/>
      <c r="AJ408" s="194"/>
    </row>
    <row r="409" spans="1:36" ht="3.75" customHeight="1" x14ac:dyDescent="0.3">
      <c r="A409" s="13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4"/>
    </row>
    <row r="410" spans="1:36" ht="24.95" customHeight="1" x14ac:dyDescent="0.3">
      <c r="A410" s="202" t="s">
        <v>242</v>
      </c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192"/>
      <c r="Q410" s="193"/>
      <c r="R410" s="192"/>
      <c r="S410" s="201" t="s">
        <v>243</v>
      </c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192"/>
      <c r="AI410" s="193"/>
      <c r="AJ410" s="194"/>
    </row>
    <row r="411" spans="1:36" ht="3.75" customHeight="1" x14ac:dyDescent="0.3">
      <c r="A411" s="13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4"/>
    </row>
    <row r="412" spans="1:36" ht="24.75" customHeight="1" x14ac:dyDescent="0.3">
      <c r="A412" s="202" t="s">
        <v>170</v>
      </c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192"/>
      <c r="Q412" s="193"/>
      <c r="R412" s="192"/>
      <c r="S412" s="201" t="s">
        <v>171</v>
      </c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192"/>
      <c r="AI412" s="193"/>
      <c r="AJ412" s="194"/>
    </row>
    <row r="413" spans="1:36" ht="2.25" customHeight="1" x14ac:dyDescent="0.3">
      <c r="A413" s="150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92"/>
      <c r="Q413" s="192"/>
      <c r="R413" s="192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92"/>
      <c r="AI413" s="193"/>
      <c r="AJ413" s="194"/>
    </row>
    <row r="414" spans="1:36" ht="24.95" customHeight="1" x14ac:dyDescent="0.3">
      <c r="A414" s="202" t="s">
        <v>172</v>
      </c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192"/>
      <c r="Q414" s="193"/>
      <c r="R414" s="192"/>
      <c r="S414" s="201" t="s">
        <v>244</v>
      </c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192"/>
      <c r="AI414" s="193"/>
      <c r="AJ414" s="194"/>
    </row>
    <row r="415" spans="1:36" ht="3.75" customHeight="1" x14ac:dyDescent="0.3">
      <c r="A415" s="13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4"/>
    </row>
    <row r="416" spans="1:36" ht="24.75" customHeight="1" x14ac:dyDescent="0.3">
      <c r="A416" s="202" t="s">
        <v>221</v>
      </c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192"/>
      <c r="Q416" s="193"/>
      <c r="R416" s="192"/>
      <c r="S416" s="201" t="s">
        <v>238</v>
      </c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192"/>
      <c r="AI416" s="193"/>
      <c r="AJ416" s="194"/>
    </row>
    <row r="417" spans="1:36" ht="24.95" customHeight="1" x14ac:dyDescent="0.3">
      <c r="A417" s="195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7"/>
    </row>
    <row r="418" spans="1:36" ht="22.5" customHeight="1" x14ac:dyDescent="0.3">
      <c r="A418" s="195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7"/>
    </row>
    <row r="419" spans="1:36" ht="23.25" hidden="1" customHeight="1" x14ac:dyDescent="0.3">
      <c r="A419" s="552"/>
      <c r="B419" s="553"/>
      <c r="C419" s="553"/>
      <c r="D419" s="553"/>
      <c r="E419" s="553"/>
      <c r="F419" s="553"/>
      <c r="G419" s="553"/>
      <c r="H419" s="553"/>
      <c r="I419" s="553"/>
      <c r="J419" s="553"/>
      <c r="K419" s="553"/>
      <c r="L419" s="553"/>
      <c r="M419" s="553"/>
      <c r="N419" s="553"/>
      <c r="O419" s="553"/>
      <c r="P419" s="553"/>
      <c r="Q419" s="553"/>
      <c r="R419" s="553"/>
      <c r="S419" s="553"/>
      <c r="T419" s="553"/>
      <c r="U419" s="553"/>
      <c r="V419" s="553"/>
      <c r="W419" s="553"/>
      <c r="X419" s="553"/>
      <c r="Y419" s="553"/>
      <c r="Z419" s="553"/>
      <c r="AA419" s="553"/>
      <c r="AB419" s="553"/>
      <c r="AC419" s="553"/>
      <c r="AD419" s="553"/>
      <c r="AE419" s="553"/>
      <c r="AF419" s="553"/>
      <c r="AG419" s="553"/>
      <c r="AH419" s="553"/>
      <c r="AI419" s="553"/>
      <c r="AJ419" s="554"/>
    </row>
    <row r="420" spans="1:36" ht="5.0999999999999996" customHeight="1" x14ac:dyDescent="0.3">
      <c r="A420" s="16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172"/>
      <c r="T420" s="16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172"/>
    </row>
    <row r="421" spans="1:36" ht="4.5" hidden="1" customHeight="1" x14ac:dyDescent="0.3">
      <c r="A421" s="18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177"/>
      <c r="T421" s="18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177"/>
    </row>
    <row r="422" spans="1:36" ht="24.95" customHeight="1" x14ac:dyDescent="0.3">
      <c r="A422" s="274" t="s">
        <v>187</v>
      </c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  <c r="Z422" s="275"/>
      <c r="AA422" s="275"/>
      <c r="AB422" s="275"/>
      <c r="AC422" s="275"/>
      <c r="AD422" s="275"/>
      <c r="AE422" s="275"/>
      <c r="AF422" s="275"/>
      <c r="AG422" s="275"/>
      <c r="AH422" s="275"/>
      <c r="AI422" s="275"/>
      <c r="AJ422" s="276"/>
    </row>
    <row r="423" spans="1:36" ht="24.95" customHeight="1" x14ac:dyDescent="0.3">
      <c r="A423" s="198"/>
      <c r="B423" s="199"/>
      <c r="C423" s="199"/>
      <c r="D423" s="199"/>
      <c r="E423" s="199"/>
      <c r="F423" s="199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200"/>
    </row>
    <row r="424" spans="1:36" ht="5.0999999999999996" customHeight="1" x14ac:dyDescent="0.3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2"/>
    </row>
    <row r="425" spans="1:36" ht="24.95" customHeight="1" x14ac:dyDescent="0.3">
      <c r="A425" s="80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5"/>
    </row>
    <row r="426" spans="1:36" ht="5.0999999999999996" customHeight="1" x14ac:dyDescent="0.3">
      <c r="A426" s="50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2"/>
    </row>
    <row r="427" spans="1:36" ht="24.95" customHeight="1" x14ac:dyDescent="0.3">
      <c r="A427" s="80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5"/>
    </row>
    <row r="428" spans="1:36" ht="5.0999999999999996" customHeight="1" x14ac:dyDescent="0.3">
      <c r="A428" s="50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2"/>
    </row>
    <row r="429" spans="1:36" ht="24.95" customHeight="1" x14ac:dyDescent="0.3">
      <c r="A429" s="80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5"/>
    </row>
    <row r="430" spans="1:36" ht="5.0999999999999996" customHeight="1" x14ac:dyDescent="0.3">
      <c r="A430" s="80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5"/>
    </row>
    <row r="431" spans="1:36" ht="24.95" customHeight="1" x14ac:dyDescent="0.3">
      <c r="A431" s="218" t="s">
        <v>198</v>
      </c>
      <c r="B431" s="352"/>
      <c r="C431" s="352"/>
      <c r="D431" s="352"/>
      <c r="E431" s="352"/>
      <c r="F431" s="352"/>
      <c r="G431" s="352"/>
      <c r="H431" s="352"/>
      <c r="I431" s="352"/>
      <c r="J431" s="352"/>
      <c r="K431" s="352"/>
      <c r="L431" s="352"/>
      <c r="M431" s="352"/>
      <c r="N431" s="352"/>
      <c r="O431" s="352"/>
      <c r="P431" s="352"/>
      <c r="Q431" s="352"/>
      <c r="R431" s="352"/>
      <c r="S431" s="352"/>
      <c r="T431" s="352"/>
      <c r="U431" s="352"/>
      <c r="V431" s="352"/>
      <c r="W431" s="352"/>
      <c r="X431" s="352"/>
      <c r="Y431" s="352"/>
      <c r="Z431" s="352"/>
      <c r="AA431" s="352"/>
      <c r="AB431" s="352"/>
      <c r="AC431" s="352"/>
      <c r="AD431" s="352"/>
      <c r="AE431" s="352"/>
      <c r="AF431" s="352"/>
      <c r="AG431" s="352"/>
      <c r="AH431" s="352"/>
      <c r="AI431" s="352"/>
      <c r="AJ431" s="353"/>
    </row>
    <row r="432" spans="1:36" ht="24.95" customHeight="1" x14ac:dyDescent="0.3">
      <c r="A432" s="354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6"/>
    </row>
    <row r="433" spans="1:36" ht="24.95" customHeight="1" x14ac:dyDescent="0.3">
      <c r="A433" s="357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9"/>
    </row>
    <row r="434" spans="1:36" ht="24.95" customHeight="1" x14ac:dyDescent="0.3">
      <c r="A434" s="360" t="s">
        <v>131</v>
      </c>
      <c r="B434" s="361"/>
      <c r="C434" s="361"/>
      <c r="D434" s="361"/>
      <c r="E434" s="361"/>
      <c r="F434" s="361"/>
      <c r="G434" s="361"/>
      <c r="H434" s="361"/>
      <c r="I434" s="361"/>
      <c r="J434" s="361"/>
      <c r="K434" s="361"/>
      <c r="L434" s="361"/>
      <c r="M434" s="361"/>
      <c r="N434" s="361"/>
      <c r="O434" s="361"/>
      <c r="P434" s="361"/>
      <c r="Q434" s="361"/>
      <c r="R434" s="362"/>
      <c r="S434" s="360" t="s">
        <v>132</v>
      </c>
      <c r="T434" s="361"/>
      <c r="U434" s="361"/>
      <c r="V434" s="361"/>
      <c r="W434" s="361"/>
      <c r="X434" s="361"/>
      <c r="Y434" s="361"/>
      <c r="Z434" s="361"/>
      <c r="AA434" s="361"/>
      <c r="AB434" s="361"/>
      <c r="AC434" s="361"/>
      <c r="AD434" s="361"/>
      <c r="AE434" s="361"/>
      <c r="AF434" s="361"/>
      <c r="AG434" s="361"/>
      <c r="AH434" s="361"/>
      <c r="AI434" s="361"/>
      <c r="AJ434" s="362"/>
    </row>
    <row r="435" spans="1:36" ht="24.95" customHeight="1" x14ac:dyDescent="0.3">
      <c r="A435" s="363"/>
      <c r="B435" s="364"/>
      <c r="C435" s="364"/>
      <c r="D435" s="364"/>
      <c r="E435" s="364"/>
      <c r="F435" s="364"/>
      <c r="G435" s="364"/>
      <c r="H435" s="364"/>
      <c r="I435" s="364"/>
      <c r="J435" s="364"/>
      <c r="K435" s="364"/>
      <c r="L435" s="364"/>
      <c r="M435" s="364"/>
      <c r="N435" s="364"/>
      <c r="O435" s="364"/>
      <c r="P435" s="364"/>
      <c r="Q435" s="364"/>
      <c r="R435" s="365"/>
      <c r="S435" s="363"/>
      <c r="T435" s="364"/>
      <c r="U435" s="364"/>
      <c r="V435" s="364"/>
      <c r="W435" s="364"/>
      <c r="X435" s="364"/>
      <c r="Y435" s="364"/>
      <c r="Z435" s="364"/>
      <c r="AA435" s="364"/>
      <c r="AB435" s="364"/>
      <c r="AC435" s="364"/>
      <c r="AD435" s="364"/>
      <c r="AE435" s="364"/>
      <c r="AF435" s="364"/>
      <c r="AG435" s="364"/>
      <c r="AH435" s="364"/>
      <c r="AI435" s="364"/>
      <c r="AJ435" s="365"/>
    </row>
    <row r="436" spans="1:36" ht="24.95" customHeight="1" x14ac:dyDescent="0.3">
      <c r="A436" s="366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8"/>
      <c r="S436" s="366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8"/>
    </row>
    <row r="437" spans="1:36" ht="24.95" customHeight="1" x14ac:dyDescent="0.3">
      <c r="A437" s="303" t="s">
        <v>133</v>
      </c>
      <c r="B437" s="304"/>
      <c r="C437" s="304"/>
      <c r="D437" s="304"/>
      <c r="E437" s="304"/>
      <c r="F437" s="304"/>
      <c r="G437" s="304"/>
      <c r="H437" s="304"/>
      <c r="I437" s="304"/>
      <c r="J437" s="304"/>
      <c r="K437" s="304"/>
      <c r="L437" s="304"/>
      <c r="M437" s="304"/>
      <c r="N437" s="304"/>
      <c r="O437" s="304"/>
      <c r="P437" s="304"/>
      <c r="Q437" s="304"/>
      <c r="R437" s="305"/>
      <c r="S437" s="303" t="s">
        <v>133</v>
      </c>
      <c r="T437" s="304"/>
      <c r="U437" s="304"/>
      <c r="V437" s="304"/>
      <c r="W437" s="304"/>
      <c r="X437" s="304"/>
      <c r="Y437" s="304"/>
      <c r="Z437" s="304"/>
      <c r="AA437" s="304"/>
      <c r="AB437" s="304"/>
      <c r="AC437" s="304"/>
      <c r="AD437" s="304"/>
      <c r="AE437" s="304"/>
      <c r="AF437" s="304"/>
      <c r="AG437" s="304"/>
      <c r="AH437" s="304"/>
      <c r="AI437" s="304"/>
      <c r="AJ437" s="305"/>
    </row>
    <row r="438" spans="1:36" ht="24.75" customHeight="1" x14ac:dyDescent="0.3">
      <c r="A438" s="306"/>
      <c r="B438" s="307"/>
      <c r="C438" s="307"/>
      <c r="D438" s="307"/>
      <c r="E438" s="307"/>
      <c r="F438" s="307"/>
      <c r="G438" s="307"/>
      <c r="H438" s="307"/>
      <c r="I438" s="307"/>
      <c r="J438" s="307"/>
      <c r="K438" s="307"/>
      <c r="L438" s="307"/>
      <c r="M438" s="307"/>
      <c r="N438" s="307"/>
      <c r="O438" s="307"/>
      <c r="P438" s="307"/>
      <c r="Q438" s="307"/>
      <c r="R438" s="308"/>
      <c r="S438" s="306"/>
      <c r="T438" s="307"/>
      <c r="U438" s="307"/>
      <c r="V438" s="307"/>
      <c r="W438" s="307"/>
      <c r="X438" s="307"/>
      <c r="Y438" s="307"/>
      <c r="Z438" s="307"/>
      <c r="AA438" s="307"/>
      <c r="AB438" s="307"/>
      <c r="AC438" s="307"/>
      <c r="AD438" s="307"/>
      <c r="AE438" s="307"/>
      <c r="AF438" s="307"/>
      <c r="AG438" s="307"/>
      <c r="AH438" s="307"/>
      <c r="AI438" s="307"/>
      <c r="AJ438" s="308"/>
    </row>
    <row r="439" spans="1:36" ht="24.95" customHeight="1" x14ac:dyDescent="0.3">
      <c r="A439" s="303" t="s">
        <v>134</v>
      </c>
      <c r="B439" s="304"/>
      <c r="C439" s="304"/>
      <c r="D439" s="304"/>
      <c r="E439" s="304"/>
      <c r="F439" s="30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  <c r="R439" s="305"/>
      <c r="S439" s="303" t="s">
        <v>134</v>
      </c>
      <c r="T439" s="304"/>
      <c r="U439" s="304"/>
      <c r="V439" s="304"/>
      <c r="W439" s="304"/>
      <c r="X439" s="304"/>
      <c r="Y439" s="304"/>
      <c r="Z439" s="304"/>
      <c r="AA439" s="304"/>
      <c r="AB439" s="304"/>
      <c r="AC439" s="304"/>
      <c r="AD439" s="304"/>
      <c r="AE439" s="304"/>
      <c r="AF439" s="304"/>
      <c r="AG439" s="304"/>
      <c r="AH439" s="304"/>
      <c r="AI439" s="304"/>
      <c r="AJ439" s="305"/>
    </row>
    <row r="440" spans="1:36" ht="24.95" customHeight="1" x14ac:dyDescent="0.3">
      <c r="A440" s="306"/>
      <c r="B440" s="307"/>
      <c r="C440" s="307"/>
      <c r="D440" s="307"/>
      <c r="E440" s="307"/>
      <c r="F440" s="307"/>
      <c r="G440" s="307"/>
      <c r="H440" s="307"/>
      <c r="I440" s="307"/>
      <c r="J440" s="307"/>
      <c r="K440" s="307"/>
      <c r="L440" s="307"/>
      <c r="M440" s="307"/>
      <c r="N440" s="307"/>
      <c r="O440" s="307"/>
      <c r="P440" s="307"/>
      <c r="Q440" s="307"/>
      <c r="R440" s="308"/>
      <c r="S440" s="306"/>
      <c r="T440" s="307"/>
      <c r="U440" s="307"/>
      <c r="V440" s="307"/>
      <c r="W440" s="307"/>
      <c r="X440" s="307"/>
      <c r="Y440" s="307"/>
      <c r="Z440" s="307"/>
      <c r="AA440" s="307"/>
      <c r="AB440" s="307"/>
      <c r="AC440" s="307"/>
      <c r="AD440" s="307"/>
      <c r="AE440" s="307"/>
      <c r="AF440" s="307"/>
      <c r="AG440" s="307"/>
      <c r="AH440" s="307"/>
      <c r="AI440" s="307"/>
      <c r="AJ440" s="308"/>
    </row>
    <row r="441" spans="1:36" ht="24.95" customHeight="1" x14ac:dyDescent="0.3">
      <c r="A441" s="303" t="s">
        <v>135</v>
      </c>
      <c r="B441" s="304"/>
      <c r="C441" s="304"/>
      <c r="D441" s="304"/>
      <c r="E441" s="304"/>
      <c r="F441" s="304"/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304"/>
      <c r="R441" s="305"/>
      <c r="S441" s="303" t="s">
        <v>135</v>
      </c>
      <c r="T441" s="304"/>
      <c r="U441" s="304"/>
      <c r="V441" s="304"/>
      <c r="W441" s="304"/>
      <c r="X441" s="304"/>
      <c r="Y441" s="304"/>
      <c r="Z441" s="304"/>
      <c r="AA441" s="304"/>
      <c r="AB441" s="304"/>
      <c r="AC441" s="304"/>
      <c r="AD441" s="304"/>
      <c r="AE441" s="304"/>
      <c r="AF441" s="304"/>
      <c r="AG441" s="304"/>
      <c r="AH441" s="304"/>
      <c r="AI441" s="304"/>
      <c r="AJ441" s="305"/>
    </row>
    <row r="442" spans="1:36" ht="24.95" customHeight="1" x14ac:dyDescent="0.3">
      <c r="A442" s="306"/>
      <c r="B442" s="307"/>
      <c r="C442" s="307"/>
      <c r="D442" s="307"/>
      <c r="E442" s="307"/>
      <c r="F442" s="307"/>
      <c r="G442" s="307"/>
      <c r="H442" s="307"/>
      <c r="I442" s="307"/>
      <c r="J442" s="307"/>
      <c r="K442" s="307"/>
      <c r="L442" s="307"/>
      <c r="M442" s="307"/>
      <c r="N442" s="307"/>
      <c r="O442" s="307"/>
      <c r="P442" s="307"/>
      <c r="Q442" s="307"/>
      <c r="R442" s="308"/>
      <c r="S442" s="306"/>
      <c r="T442" s="307"/>
      <c r="U442" s="307"/>
      <c r="V442" s="307"/>
      <c r="W442" s="307"/>
      <c r="X442" s="307"/>
      <c r="Y442" s="307"/>
      <c r="Z442" s="307"/>
      <c r="AA442" s="307"/>
      <c r="AB442" s="307"/>
      <c r="AC442" s="307"/>
      <c r="AD442" s="307"/>
      <c r="AE442" s="307"/>
      <c r="AF442" s="307"/>
      <c r="AG442" s="307"/>
      <c r="AH442" s="307"/>
      <c r="AI442" s="307"/>
      <c r="AJ442" s="308"/>
    </row>
    <row r="443" spans="1:36" ht="24.95" customHeight="1" x14ac:dyDescent="0.3">
      <c r="A443" s="259" t="s">
        <v>297</v>
      </c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1"/>
    </row>
    <row r="444" spans="1:36" ht="24.95" customHeight="1" x14ac:dyDescent="0.3">
      <c r="A444" s="262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263"/>
      <c r="AG444" s="263"/>
      <c r="AH444" s="263"/>
      <c r="AI444" s="263"/>
      <c r="AJ444" s="264"/>
    </row>
    <row r="445" spans="1:36" ht="24.95" customHeight="1" x14ac:dyDescent="0.3">
      <c r="A445" s="262"/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63"/>
      <c r="AG445" s="263"/>
      <c r="AH445" s="263"/>
      <c r="AI445" s="263"/>
      <c r="AJ445" s="264"/>
    </row>
    <row r="446" spans="1:36" ht="24.95" customHeight="1" x14ac:dyDescent="0.3">
      <c r="A446" s="265"/>
      <c r="B446" s="266"/>
      <c r="C446" s="266"/>
      <c r="D446" s="266"/>
      <c r="E446" s="266"/>
      <c r="F446" s="266"/>
      <c r="G446" s="266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  <c r="T446" s="266"/>
      <c r="U446" s="266"/>
      <c r="V446" s="266"/>
      <c r="W446" s="266"/>
      <c r="X446" s="266"/>
      <c r="Y446" s="266"/>
      <c r="Z446" s="266"/>
      <c r="AA446" s="266"/>
      <c r="AB446" s="266"/>
      <c r="AC446" s="266"/>
      <c r="AD446" s="266"/>
      <c r="AE446" s="266"/>
      <c r="AF446" s="266"/>
      <c r="AG446" s="266"/>
      <c r="AH446" s="266"/>
      <c r="AI446" s="266"/>
      <c r="AJ446" s="267"/>
    </row>
    <row r="447" spans="1:36" s="12" customFormat="1" ht="24.95" customHeight="1" x14ac:dyDescent="0.3">
      <c r="A447" s="309" t="s">
        <v>298</v>
      </c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  <c r="AA447" s="310"/>
      <c r="AB447" s="310"/>
      <c r="AC447" s="310"/>
      <c r="AD447" s="310"/>
      <c r="AE447" s="310"/>
      <c r="AF447" s="310"/>
      <c r="AG447" s="310"/>
      <c r="AH447" s="310"/>
      <c r="AI447" s="310"/>
      <c r="AJ447" s="311"/>
    </row>
    <row r="448" spans="1:36" s="12" customFormat="1" ht="24.95" customHeight="1" x14ac:dyDescent="0.3">
      <c r="A448" s="312"/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  <c r="AA448" s="313"/>
      <c r="AB448" s="313"/>
      <c r="AC448" s="313"/>
      <c r="AD448" s="313"/>
      <c r="AE448" s="313"/>
      <c r="AF448" s="313"/>
      <c r="AG448" s="313"/>
      <c r="AH448" s="313"/>
      <c r="AI448" s="313"/>
      <c r="AJ448" s="314"/>
    </row>
    <row r="449" spans="1:36" s="12" customFormat="1" ht="24.95" customHeight="1" x14ac:dyDescent="0.3">
      <c r="A449" s="315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  <c r="AA449" s="316"/>
      <c r="AB449" s="316"/>
      <c r="AC449" s="316"/>
      <c r="AD449" s="316"/>
      <c r="AE449" s="316"/>
      <c r="AF449" s="316"/>
      <c r="AG449" s="316"/>
      <c r="AH449" s="316"/>
      <c r="AI449" s="316"/>
      <c r="AJ449" s="317"/>
    </row>
    <row r="450" spans="1:36" ht="24.95" customHeight="1" x14ac:dyDescent="0.3"/>
    <row r="451" spans="1:36" ht="24.95" customHeight="1" x14ac:dyDescent="0.3"/>
    <row r="452" spans="1:36" ht="24.95" customHeight="1" x14ac:dyDescent="0.3"/>
    <row r="453" spans="1:36" ht="24.95" customHeight="1" x14ac:dyDescent="0.3"/>
    <row r="454" spans="1:36" ht="24.95" customHeight="1" x14ac:dyDescent="0.3"/>
    <row r="455" spans="1:36" ht="24.95" customHeight="1" x14ac:dyDescent="0.3"/>
    <row r="456" spans="1:36" ht="24.95" customHeight="1" x14ac:dyDescent="0.3"/>
    <row r="457" spans="1:36" ht="24.95" customHeight="1" x14ac:dyDescent="0.3"/>
    <row r="458" spans="1:36" ht="24.95" customHeight="1" x14ac:dyDescent="0.3"/>
    <row r="459" spans="1:36" ht="24.95" customHeight="1" x14ac:dyDescent="0.3"/>
    <row r="460" spans="1:36" ht="24.95" customHeight="1" x14ac:dyDescent="0.3"/>
    <row r="461" spans="1:36" ht="24.95" customHeight="1" x14ac:dyDescent="0.3"/>
    <row r="462" spans="1:36" ht="24.95" customHeight="1" x14ac:dyDescent="0.3"/>
    <row r="463" spans="1:36" ht="24.95" customHeight="1" x14ac:dyDescent="0.3"/>
    <row r="464" spans="1:36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</sheetData>
  <mergeCells count="439">
    <mergeCell ref="A45:AJ45"/>
    <mergeCell ref="A47:AJ47"/>
    <mergeCell ref="A62:Q70"/>
    <mergeCell ref="AF3:AJ4"/>
    <mergeCell ref="X50:Y61"/>
    <mergeCell ref="V50:W61"/>
    <mergeCell ref="T50:U61"/>
    <mergeCell ref="R50:S61"/>
    <mergeCell ref="Z62:AJ70"/>
    <mergeCell ref="X62:Y70"/>
    <mergeCell ref="V62:W70"/>
    <mergeCell ref="T62:U70"/>
    <mergeCell ref="R62:S70"/>
    <mergeCell ref="A1:F4"/>
    <mergeCell ref="AF1:AJ1"/>
    <mergeCell ref="AF2:AJ2"/>
    <mergeCell ref="A13:AJ15"/>
    <mergeCell ref="A16:AJ16"/>
    <mergeCell ref="A5:AJ5"/>
    <mergeCell ref="A6:AJ6"/>
    <mergeCell ref="A7:S7"/>
    <mergeCell ref="T7:AJ7"/>
    <mergeCell ref="A8:AJ8"/>
    <mergeCell ref="A10:G12"/>
    <mergeCell ref="A43:Q43"/>
    <mergeCell ref="R43:AJ43"/>
    <mergeCell ref="A36:AJ36"/>
    <mergeCell ref="A38:B38"/>
    <mergeCell ref="H38:N38"/>
    <mergeCell ref="R38:X38"/>
    <mergeCell ref="AD38:AH38"/>
    <mergeCell ref="A41:H41"/>
    <mergeCell ref="R41:X41"/>
    <mergeCell ref="AC10:AJ10"/>
    <mergeCell ref="A32:AJ32"/>
    <mergeCell ref="A34:G34"/>
    <mergeCell ref="M34:N34"/>
    <mergeCell ref="Q34:R34"/>
    <mergeCell ref="A23:AJ24"/>
    <mergeCell ref="A25:AJ26"/>
    <mergeCell ref="A27:AJ27"/>
    <mergeCell ref="Y28:AJ28"/>
    <mergeCell ref="A29:G29"/>
    <mergeCell ref="M29:N29"/>
    <mergeCell ref="Q29:R29"/>
    <mergeCell ref="A17:L19"/>
    <mergeCell ref="M17:X19"/>
    <mergeCell ref="Y17:AJ19"/>
    <mergeCell ref="A21:P21"/>
    <mergeCell ref="H10:N12"/>
    <mergeCell ref="O10:AB12"/>
    <mergeCell ref="A48:Q49"/>
    <mergeCell ref="R48:S49"/>
    <mergeCell ref="T48:Y48"/>
    <mergeCell ref="Z48:AJ49"/>
    <mergeCell ref="T49:U49"/>
    <mergeCell ref="V49:W49"/>
    <mergeCell ref="X49:Y49"/>
    <mergeCell ref="V71:Y71"/>
    <mergeCell ref="Z71:AJ72"/>
    <mergeCell ref="A72:Q72"/>
    <mergeCell ref="T72:U72"/>
    <mergeCell ref="V72:Y72"/>
    <mergeCell ref="A71:U71"/>
    <mergeCell ref="R72:S72"/>
    <mergeCell ref="Z50:AJ61"/>
    <mergeCell ref="A50:Q61"/>
    <mergeCell ref="A75:Q76"/>
    <mergeCell ref="R75:S76"/>
    <mergeCell ref="T75:Y75"/>
    <mergeCell ref="Z75:AJ76"/>
    <mergeCell ref="T76:U76"/>
    <mergeCell ref="V76:W76"/>
    <mergeCell ref="X76:Y76"/>
    <mergeCell ref="Z73:AJ74"/>
    <mergeCell ref="A73:Q73"/>
    <mergeCell ref="T73:U73"/>
    <mergeCell ref="V73:Y73"/>
    <mergeCell ref="A74:Q74"/>
    <mergeCell ref="T74:U74"/>
    <mergeCell ref="V74:Y74"/>
    <mergeCell ref="Z87:AJ94"/>
    <mergeCell ref="A87:Q94"/>
    <mergeCell ref="R87:S94"/>
    <mergeCell ref="T87:U94"/>
    <mergeCell ref="V87:W94"/>
    <mergeCell ref="Z77:AJ86"/>
    <mergeCell ref="A77:Q86"/>
    <mergeCell ref="R77:S86"/>
    <mergeCell ref="T77:U86"/>
    <mergeCell ref="V77:W86"/>
    <mergeCell ref="X77:Y86"/>
    <mergeCell ref="X87:Y94"/>
    <mergeCell ref="Z103:AJ109"/>
    <mergeCell ref="A103:Q109"/>
    <mergeCell ref="R103:S109"/>
    <mergeCell ref="T103:U109"/>
    <mergeCell ref="V103:W109"/>
    <mergeCell ref="Z95:AJ102"/>
    <mergeCell ref="A95:Q102"/>
    <mergeCell ref="R95:S102"/>
    <mergeCell ref="T95:U102"/>
    <mergeCell ref="V95:W102"/>
    <mergeCell ref="X95:Y102"/>
    <mergeCell ref="X103:Y109"/>
    <mergeCell ref="V111:Y111"/>
    <mergeCell ref="A112:AJ112"/>
    <mergeCell ref="A113:S113"/>
    <mergeCell ref="T113:AJ113"/>
    <mergeCell ref="A114:AJ114"/>
    <mergeCell ref="A115:AJ115"/>
    <mergeCell ref="R111:S111"/>
    <mergeCell ref="Z110:AJ111"/>
    <mergeCell ref="A111:Q111"/>
    <mergeCell ref="T111:U111"/>
    <mergeCell ref="V110:Y110"/>
    <mergeCell ref="A110:U110"/>
    <mergeCell ref="A123:G123"/>
    <mergeCell ref="H123:K123"/>
    <mergeCell ref="M123:S123"/>
    <mergeCell ref="V123:Z123"/>
    <mergeCell ref="A127:G127"/>
    <mergeCell ref="H127:J127"/>
    <mergeCell ref="M127:P127"/>
    <mergeCell ref="T127:X127"/>
    <mergeCell ref="A116:AJ116"/>
    <mergeCell ref="A121:I121"/>
    <mergeCell ref="J121:K121"/>
    <mergeCell ref="L121:M121"/>
    <mergeCell ref="N121:O121"/>
    <mergeCell ref="T121:AD121"/>
    <mergeCell ref="A135:G135"/>
    <mergeCell ref="K135:P135"/>
    <mergeCell ref="A138:I138"/>
    <mergeCell ref="J138:M138"/>
    <mergeCell ref="O138:Q138"/>
    <mergeCell ref="S138:X138"/>
    <mergeCell ref="AA127:AG127"/>
    <mergeCell ref="A129:N129"/>
    <mergeCell ref="Q129:R129"/>
    <mergeCell ref="U129:V129"/>
    <mergeCell ref="A132:AJ132"/>
    <mergeCell ref="A133:H133"/>
    <mergeCell ref="K133:P133"/>
    <mergeCell ref="R133:Z133"/>
    <mergeCell ref="AB133:AH133"/>
    <mergeCell ref="A144:D144"/>
    <mergeCell ref="E144:H144"/>
    <mergeCell ref="L144:N144"/>
    <mergeCell ref="R144:V144"/>
    <mergeCell ref="W144:AB144"/>
    <mergeCell ref="AD144:AH144"/>
    <mergeCell ref="Z138:AC138"/>
    <mergeCell ref="AE138:AH138"/>
    <mergeCell ref="A141:I141"/>
    <mergeCell ref="K141:M141"/>
    <mergeCell ref="O141:Q141"/>
    <mergeCell ref="S141:X141"/>
    <mergeCell ref="AA141:AI141"/>
    <mergeCell ref="A154:H156"/>
    <mergeCell ref="I154:K154"/>
    <mergeCell ref="P154:S154"/>
    <mergeCell ref="W154:AD154"/>
    <mergeCell ref="I156:O156"/>
    <mergeCell ref="T156:Y156"/>
    <mergeCell ref="AC156:AF156"/>
    <mergeCell ref="A148:D148"/>
    <mergeCell ref="S148:AB148"/>
    <mergeCell ref="A151:I151"/>
    <mergeCell ref="J151:N151"/>
    <mergeCell ref="R151:W151"/>
    <mergeCell ref="Y151:AH151"/>
    <mergeCell ref="A166:AJ166"/>
    <mergeCell ref="I169:K172"/>
    <mergeCell ref="L169:N172"/>
    <mergeCell ref="O169:Q172"/>
    <mergeCell ref="R169:S172"/>
    <mergeCell ref="T169:V172"/>
    <mergeCell ref="W169:Y172"/>
    <mergeCell ref="Z169:AB172"/>
    <mergeCell ref="A159:E161"/>
    <mergeCell ref="F159:L159"/>
    <mergeCell ref="P159:AH159"/>
    <mergeCell ref="F161:P161"/>
    <mergeCell ref="T161:AC161"/>
    <mergeCell ref="A163:AA163"/>
    <mergeCell ref="Z211:AJ219"/>
    <mergeCell ref="A211:Q219"/>
    <mergeCell ref="Z195:AJ210"/>
    <mergeCell ref="V194:W194"/>
    <mergeCell ref="X194:Y194"/>
    <mergeCell ref="A195:Q210"/>
    <mergeCell ref="R195:S210"/>
    <mergeCell ref="T195:U210"/>
    <mergeCell ref="Z173:AB174"/>
    <mergeCell ref="A176:E176"/>
    <mergeCell ref="A180:S180"/>
    <mergeCell ref="T180:AJ180"/>
    <mergeCell ref="A183:AJ192"/>
    <mergeCell ref="A193:Q194"/>
    <mergeCell ref="R193:S194"/>
    <mergeCell ref="T193:Y193"/>
    <mergeCell ref="Z193:AJ194"/>
    <mergeCell ref="T194:U194"/>
    <mergeCell ref="I173:K174"/>
    <mergeCell ref="L173:N174"/>
    <mergeCell ref="O173:Q174"/>
    <mergeCell ref="R173:S174"/>
    <mergeCell ref="T173:V174"/>
    <mergeCell ref="W173:Y174"/>
    <mergeCell ref="Z233:AJ240"/>
    <mergeCell ref="A233:Q240"/>
    <mergeCell ref="R233:S240"/>
    <mergeCell ref="T233:U240"/>
    <mergeCell ref="V233:W240"/>
    <mergeCell ref="Z228:AJ232"/>
    <mergeCell ref="A228:Q232"/>
    <mergeCell ref="X233:Y240"/>
    <mergeCell ref="Z220:AJ227"/>
    <mergeCell ref="A220:Q227"/>
    <mergeCell ref="R220:S227"/>
    <mergeCell ref="T220:U227"/>
    <mergeCell ref="V220:W227"/>
    <mergeCell ref="X220:Y227"/>
    <mergeCell ref="R228:S232"/>
    <mergeCell ref="T228:U232"/>
    <mergeCell ref="V228:W232"/>
    <mergeCell ref="X228:Y232"/>
    <mergeCell ref="Z241:AJ267"/>
    <mergeCell ref="A244:H245"/>
    <mergeCell ref="I244:Q245"/>
    <mergeCell ref="A246:H246"/>
    <mergeCell ref="I246:Q246"/>
    <mergeCell ref="A247:H247"/>
    <mergeCell ref="I247:Q247"/>
    <mergeCell ref="A248:H248"/>
    <mergeCell ref="I248:Q248"/>
    <mergeCell ref="A249:H249"/>
    <mergeCell ref="A241:Q243"/>
    <mergeCell ref="I249:Q249"/>
    <mergeCell ref="A250:H250"/>
    <mergeCell ref="I250:Q250"/>
    <mergeCell ref="A251:H251"/>
    <mergeCell ref="F257:K257"/>
    <mergeCell ref="I251:Q251"/>
    <mergeCell ref="A252:H252"/>
    <mergeCell ref="I252:Q252"/>
    <mergeCell ref="A253:Q253"/>
    <mergeCell ref="A254:E255"/>
    <mergeCell ref="F254:K255"/>
    <mergeCell ref="L254:Q255"/>
    <mergeCell ref="Z285:AJ292"/>
    <mergeCell ref="A285:Q292"/>
    <mergeCell ref="R285:S292"/>
    <mergeCell ref="T285:U292"/>
    <mergeCell ref="V285:W292"/>
    <mergeCell ref="Z278:AJ284"/>
    <mergeCell ref="A278:Q284"/>
    <mergeCell ref="Z268:AJ277"/>
    <mergeCell ref="A260:Q267"/>
    <mergeCell ref="A268:Q277"/>
    <mergeCell ref="R241:S267"/>
    <mergeCell ref="T241:U267"/>
    <mergeCell ref="V241:W267"/>
    <mergeCell ref="L257:Q257"/>
    <mergeCell ref="A258:E258"/>
    <mergeCell ref="F258:K258"/>
    <mergeCell ref="L258:Q258"/>
    <mergeCell ref="A259:E259"/>
    <mergeCell ref="F259:K259"/>
    <mergeCell ref="L259:Q259"/>
    <mergeCell ref="A256:E256"/>
    <mergeCell ref="F256:K256"/>
    <mergeCell ref="L256:Q256"/>
    <mergeCell ref="A257:E257"/>
    <mergeCell ref="AB302:AJ306"/>
    <mergeCell ref="A302:Q306"/>
    <mergeCell ref="R302:S306"/>
    <mergeCell ref="T302:U306"/>
    <mergeCell ref="V302:W306"/>
    <mergeCell ref="AB297:AJ301"/>
    <mergeCell ref="A297:Q301"/>
    <mergeCell ref="V294:Y294"/>
    <mergeCell ref="A295:Q296"/>
    <mergeCell ref="R295:S296"/>
    <mergeCell ref="T295:AA295"/>
    <mergeCell ref="AB295:AJ296"/>
    <mergeCell ref="T296:U296"/>
    <mergeCell ref="V296:W296"/>
    <mergeCell ref="X296:Y296"/>
    <mergeCell ref="Z296:AA296"/>
    <mergeCell ref="Z293:AJ294"/>
    <mergeCell ref="A294:Q294"/>
    <mergeCell ref="T294:U294"/>
    <mergeCell ref="X297:Y301"/>
    <mergeCell ref="Z297:AA301"/>
    <mergeCell ref="R294:S294"/>
    <mergeCell ref="V293:Y293"/>
    <mergeCell ref="A293:U293"/>
    <mergeCell ref="AB310:AJ311"/>
    <mergeCell ref="T311:U311"/>
    <mergeCell ref="V311:W311"/>
    <mergeCell ref="X311:Y311"/>
    <mergeCell ref="Z311:AA311"/>
    <mergeCell ref="A307:U307"/>
    <mergeCell ref="V307:AA307"/>
    <mergeCell ref="A308:Q308"/>
    <mergeCell ref="T308:U308"/>
    <mergeCell ref="V308:AA308"/>
    <mergeCell ref="A309:Q309"/>
    <mergeCell ref="T309:U309"/>
    <mergeCell ref="V309:AA309"/>
    <mergeCell ref="A310:Q311"/>
    <mergeCell ref="R310:S311"/>
    <mergeCell ref="T310:AA310"/>
    <mergeCell ref="A341:AJ341"/>
    <mergeCell ref="M345:O345"/>
    <mergeCell ref="R345:U345"/>
    <mergeCell ref="W345:AA345"/>
    <mergeCell ref="AC345:AE345"/>
    <mergeCell ref="M347:O347"/>
    <mergeCell ref="R347:U347"/>
    <mergeCell ref="W347:AA347"/>
    <mergeCell ref="AC347:AE347"/>
    <mergeCell ref="A391:O391"/>
    <mergeCell ref="S391:AG391"/>
    <mergeCell ref="A431:AJ433"/>
    <mergeCell ref="A434:R436"/>
    <mergeCell ref="S434:AJ436"/>
    <mergeCell ref="A410:O410"/>
    <mergeCell ref="K349:O349"/>
    <mergeCell ref="B354:L354"/>
    <mergeCell ref="M354:O354"/>
    <mergeCell ref="R354:U354"/>
    <mergeCell ref="W354:AA354"/>
    <mergeCell ref="L356:U356"/>
    <mergeCell ref="A419:AJ419"/>
    <mergeCell ref="A422:AJ422"/>
    <mergeCell ref="A366:R366"/>
    <mergeCell ref="A393:O393"/>
    <mergeCell ref="S393:AG393"/>
    <mergeCell ref="A395:O395"/>
    <mergeCell ref="S395:AG395"/>
    <mergeCell ref="A447:AJ449"/>
    <mergeCell ref="V195:W210"/>
    <mergeCell ref="X195:Y210"/>
    <mergeCell ref="R211:S219"/>
    <mergeCell ref="T211:U219"/>
    <mergeCell ref="V211:W219"/>
    <mergeCell ref="X211:Y219"/>
    <mergeCell ref="X241:Y267"/>
    <mergeCell ref="R268:S277"/>
    <mergeCell ref="T268:U277"/>
    <mergeCell ref="V268:W277"/>
    <mergeCell ref="X268:Y277"/>
    <mergeCell ref="R278:S284"/>
    <mergeCell ref="T278:U284"/>
    <mergeCell ref="V278:W284"/>
    <mergeCell ref="X278:Y284"/>
    <mergeCell ref="A328:C328"/>
    <mergeCell ref="D328:E328"/>
    <mergeCell ref="X302:Y306"/>
    <mergeCell ref="Z302:AA306"/>
    <mergeCell ref="R312:S316"/>
    <mergeCell ref="A437:R438"/>
    <mergeCell ref="S437:AJ438"/>
    <mergeCell ref="A439:R440"/>
    <mergeCell ref="V322:AA322"/>
    <mergeCell ref="A323:Q323"/>
    <mergeCell ref="T323:U323"/>
    <mergeCell ref="V323:W323"/>
    <mergeCell ref="X323:Y323"/>
    <mergeCell ref="Z323:AA323"/>
    <mergeCell ref="A441:R442"/>
    <mergeCell ref="S441:AJ442"/>
    <mergeCell ref="A443:AJ446"/>
    <mergeCell ref="S439:AJ440"/>
    <mergeCell ref="A358:AJ364"/>
    <mergeCell ref="A370:AJ374"/>
    <mergeCell ref="A375:AJ375"/>
    <mergeCell ref="A376:AJ380"/>
    <mergeCell ref="A381:O381"/>
    <mergeCell ref="S381:AG381"/>
    <mergeCell ref="A383:O383"/>
    <mergeCell ref="S383:AG383"/>
    <mergeCell ref="A385:O385"/>
    <mergeCell ref="S385:AG385"/>
    <mergeCell ref="A387:O387"/>
    <mergeCell ref="S387:AG387"/>
    <mergeCell ref="A389:O389"/>
    <mergeCell ref="S389:AG389"/>
    <mergeCell ref="Z312:AA316"/>
    <mergeCell ref="AB312:AJ316"/>
    <mergeCell ref="A317:Q321"/>
    <mergeCell ref="T317:U321"/>
    <mergeCell ref="V317:W321"/>
    <mergeCell ref="X317:Y321"/>
    <mergeCell ref="V312:W316"/>
    <mergeCell ref="K337:O338"/>
    <mergeCell ref="A324:AJ324"/>
    <mergeCell ref="B331:J332"/>
    <mergeCell ref="K331:O332"/>
    <mergeCell ref="P331:AI332"/>
    <mergeCell ref="Z317:AA321"/>
    <mergeCell ref="AB317:AJ321"/>
    <mergeCell ref="A312:Q316"/>
    <mergeCell ref="T312:U316"/>
    <mergeCell ref="X312:Y316"/>
    <mergeCell ref="B333:J334"/>
    <mergeCell ref="K333:O334"/>
    <mergeCell ref="B335:J336"/>
    <mergeCell ref="K335:O336"/>
    <mergeCell ref="R317:S321"/>
    <mergeCell ref="A325:AJ326"/>
    <mergeCell ref="A322:U322"/>
    <mergeCell ref="S410:AG410"/>
    <mergeCell ref="A412:O412"/>
    <mergeCell ref="S412:AG412"/>
    <mergeCell ref="A414:O414"/>
    <mergeCell ref="S414:AG414"/>
    <mergeCell ref="A416:O416"/>
    <mergeCell ref="S416:AG416"/>
    <mergeCell ref="G1:AE4"/>
    <mergeCell ref="A396:AJ397"/>
    <mergeCell ref="A398:AJ401"/>
    <mergeCell ref="A402:O402"/>
    <mergeCell ref="S402:AG402"/>
    <mergeCell ref="A404:O404"/>
    <mergeCell ref="S404:AG404"/>
    <mergeCell ref="A406:O406"/>
    <mergeCell ref="S406:AG406"/>
    <mergeCell ref="A408:O408"/>
    <mergeCell ref="S408:AG408"/>
    <mergeCell ref="P333:AI338"/>
    <mergeCell ref="X285:Y292"/>
    <mergeCell ref="R297:S301"/>
    <mergeCell ref="T297:U301"/>
    <mergeCell ref="V297:W301"/>
    <mergeCell ref="B337:J338"/>
  </mergeCells>
  <pageMargins left="0.23622047244094491" right="0.23622047244094491" top="0.39370078740157483" bottom="0.39370078740157483" header="0.31496062992125984" footer="0.31496062992125984"/>
  <pageSetup paperSize="14" scale="48" fitToHeight="0" orientation="portrait" horizontalDpi="4294967295" verticalDpi="4294967295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PRIVADA UNIHABITACIONAL</vt:lpstr>
      <vt:lpstr>'PRIVADA UNIHABITACIONAL'!Área_de_impresión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WILLIAM TABARES MORALES</dc:creator>
  <cp:lastModifiedBy>Yaned Adiela Guisao Lopez</cp:lastModifiedBy>
  <cp:lastPrinted>2018-10-22T21:03:10Z</cp:lastPrinted>
  <dcterms:created xsi:type="dcterms:W3CDTF">2016-10-31T15:20:18Z</dcterms:created>
  <dcterms:modified xsi:type="dcterms:W3CDTF">2024-08-27T20:39:45Z</dcterms:modified>
</cp:coreProperties>
</file>