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drawings/drawing49.xml" ContentType="application/vnd.openxmlformats-officedocument.drawing+xml"/>
  <Override PartName="/xl/charts/chart48.xml" ContentType="application/vnd.openxmlformats-officedocument.drawingml.chart+xml"/>
  <Override PartName="/xl/drawings/drawing50.xml" ContentType="application/vnd.openxmlformats-officedocument.drawing+xml"/>
  <Override PartName="/xl/comments1.xml" ContentType="application/vnd.openxmlformats-officedocument.spreadsheetml.comments+xml"/>
  <Override PartName="/xl/charts/chart4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1. DIRECCIONAMIENTO ESTRATÉGICO\Formatos\"/>
    </mc:Choice>
  </mc:AlternateContent>
  <bookViews>
    <workbookView xWindow="-120" yWindow="-120" windowWidth="20730" windowHeight="11160" tabRatio="947" firstSheet="30" activeTab="50"/>
  </bookViews>
  <sheets>
    <sheet name="listas" sheetId="60" state="hidden" r:id="rId1"/>
    <sheet name="FICHA DE INDICADORES" sheetId="27" r:id="rId2"/>
    <sheet name="DE-01" sheetId="59" r:id="rId3"/>
    <sheet name="DE-02" sheetId="61" r:id="rId4"/>
    <sheet name="DE-03" sheetId="62" r:id="rId5"/>
    <sheet name="HM-01" sheetId="63" r:id="rId6"/>
    <sheet name="HM-02" sheetId="64" r:id="rId7"/>
    <sheet name="HM-03" sheetId="65" r:id="rId8"/>
    <sheet name="CP-01" sheetId="66" r:id="rId9"/>
    <sheet name="CP-02" sheetId="67" r:id="rId10"/>
    <sheet name="CP-03" sheetId="68" r:id="rId11"/>
    <sheet name="TS-01" sheetId="69" r:id="rId12"/>
    <sheet name="TS-02" sheetId="70" r:id="rId13"/>
    <sheet name="TS-03" sheetId="71" r:id="rId14"/>
    <sheet name="VC-01" sheetId="72" r:id="rId15"/>
    <sheet name="VC-02" sheetId="73" r:id="rId16"/>
    <sheet name="VC-03" sheetId="74" r:id="rId17"/>
    <sheet name="GS-01" sheetId="75" r:id="rId18"/>
    <sheet name="GS-02" sheetId="76" r:id="rId19"/>
    <sheet name="GS-03" sheetId="77" r:id="rId20"/>
    <sheet name="CD-01" sheetId="78" r:id="rId21"/>
    <sheet name="CD-02" sheetId="79" r:id="rId22"/>
    <sheet name="CD-03" sheetId="80" r:id="rId23"/>
    <sheet name="DT-01" sheetId="81" r:id="rId24"/>
    <sheet name="DT-02" sheetId="82" r:id="rId25"/>
    <sheet name="DT-03" sheetId="83" r:id="rId26"/>
    <sheet name="GE-01" sheetId="84" r:id="rId27"/>
    <sheet name="GE-02" sheetId="85" r:id="rId28"/>
    <sheet name="GE-03" sheetId="86" r:id="rId29"/>
    <sheet name="GH-01" sheetId="87" r:id="rId30"/>
    <sheet name="GH-02" sheetId="88" r:id="rId31"/>
    <sheet name="GH-03" sheetId="89" r:id="rId32"/>
    <sheet name="AD-01" sheetId="90" r:id="rId33"/>
    <sheet name="AD-02" sheetId="91" r:id="rId34"/>
    <sheet name="AD-03" sheetId="92" r:id="rId35"/>
    <sheet name="RF-01" sheetId="93" r:id="rId36"/>
    <sheet name="RF-02" sheetId="94" r:id="rId37"/>
    <sheet name="RF-03" sheetId="95" r:id="rId38"/>
    <sheet name="GD-01" sheetId="96" r:id="rId39"/>
    <sheet name="GD-02" sheetId="97" r:id="rId40"/>
    <sheet name="GD-03" sheetId="98" r:id="rId41"/>
    <sheet name="SI-01" sheetId="99" r:id="rId42"/>
    <sheet name="SI-02" sheetId="100" r:id="rId43"/>
    <sheet name="SI-03" sheetId="101" r:id="rId44"/>
    <sheet name="SJ-01" sheetId="102" r:id="rId45"/>
    <sheet name="SJ-02" sheetId="103" r:id="rId46"/>
    <sheet name="SJ-03" sheetId="104" r:id="rId47"/>
    <sheet name="EM-01" sheetId="105" r:id="rId48"/>
    <sheet name="EM-02" sheetId="106" r:id="rId49"/>
    <sheet name="EM-03" sheetId="107" r:id="rId50"/>
    <sheet name="Datos de Tendencias" sheetId="108" r:id="rId51"/>
  </sheets>
  <externalReferences>
    <externalReference r:id="rId52"/>
    <externalReference r:id="rId53"/>
  </externalReferences>
  <definedNames>
    <definedName name="_xlchart.v1.0" hidden="1">'Datos de Tendencias'!$S$1</definedName>
    <definedName name="_xlchart.v1.1" hidden="1">'Datos de Tendencias'!$S$2:$S$5</definedName>
    <definedName name="_xlchart.v1.10" hidden="1">'Datos de Tendencias'!#REF!</definedName>
    <definedName name="_xlchart.v1.11" hidden="1">'[1]Analisis de Tendencias'!$N$2:$N$5</definedName>
    <definedName name="_xlchart.v1.12" hidden="1">'[1]Analisis de Tendencias'!$O$2:$O$5</definedName>
    <definedName name="_xlchart.v1.2" hidden="1">'Datos de Tendencias'!$S$3:$S$5</definedName>
    <definedName name="_xlchart.v1.3" hidden="1">'Datos de Tendencias'!#REF!</definedName>
    <definedName name="_xlchart.v1.4" hidden="1">'Datos de Tendencias'!#REF!</definedName>
    <definedName name="_xlchart.v1.5" hidden="1">'Datos de Tendencias'!#REF!</definedName>
    <definedName name="_xlchart.v1.6" hidden="1">'Datos de Tendencias'!#REF!</definedName>
    <definedName name="_xlchart.v1.7" hidden="1">'Datos de Tendencias'!#REF!</definedName>
    <definedName name="_xlchart.v1.8" hidden="1">'Datos de Tendencias'!#REF!</definedName>
    <definedName name="_xlchart.v1.9" hidden="1">'Datos de Tendencias'!#REF!</definedName>
    <definedName name="A">'FICHA DE INDICADORES'!#REF!</definedName>
  </definedNames>
  <calcPr calcId="152511"/>
</workbook>
</file>

<file path=xl/calcChain.xml><?xml version="1.0" encoding="utf-8"?>
<calcChain xmlns="http://schemas.openxmlformats.org/spreadsheetml/2006/main">
  <c r="J17" i="107" l="1"/>
  <c r="K17" i="107" s="1"/>
  <c r="H17" i="107"/>
  <c r="J16" i="107"/>
  <c r="K16" i="107" s="1"/>
  <c r="H16" i="107"/>
  <c r="J15" i="107"/>
  <c r="K15" i="107" s="1"/>
  <c r="H15" i="107"/>
  <c r="J14" i="107"/>
  <c r="K14" i="107" s="1"/>
  <c r="H14" i="107"/>
  <c r="J13" i="107"/>
  <c r="K13" i="107" s="1"/>
  <c r="H13" i="107"/>
  <c r="J12" i="107"/>
  <c r="K12" i="107" s="1"/>
  <c r="H12" i="107"/>
  <c r="J17" i="106"/>
  <c r="K17" i="106" s="1"/>
  <c r="H17" i="106"/>
  <c r="J16" i="106"/>
  <c r="K16" i="106" s="1"/>
  <c r="H16" i="106"/>
  <c r="J15" i="106"/>
  <c r="K15" i="106" s="1"/>
  <c r="H15" i="106"/>
  <c r="J14" i="106"/>
  <c r="K14" i="106" s="1"/>
  <c r="H14" i="106"/>
  <c r="J13" i="106"/>
  <c r="K13" i="106" s="1"/>
  <c r="H13" i="106"/>
  <c r="J12" i="106"/>
  <c r="K12" i="106" s="1"/>
  <c r="H12" i="106"/>
  <c r="J17" i="105"/>
  <c r="K17" i="105" s="1"/>
  <c r="H17" i="105"/>
  <c r="J16" i="105"/>
  <c r="K16" i="105" s="1"/>
  <c r="H16" i="105"/>
  <c r="J15" i="105"/>
  <c r="K15" i="105" s="1"/>
  <c r="H15" i="105"/>
  <c r="J14" i="105"/>
  <c r="K14" i="105" s="1"/>
  <c r="H14" i="105"/>
  <c r="J13" i="105"/>
  <c r="K13" i="105" s="1"/>
  <c r="H13" i="105"/>
  <c r="J12" i="105"/>
  <c r="K12" i="105" s="1"/>
  <c r="H12" i="105"/>
  <c r="J17" i="104"/>
  <c r="K17" i="104" s="1"/>
  <c r="H17" i="104"/>
  <c r="J16" i="104"/>
  <c r="K16" i="104" s="1"/>
  <c r="H16" i="104"/>
  <c r="J15" i="104"/>
  <c r="K15" i="104" s="1"/>
  <c r="H15" i="104"/>
  <c r="J14" i="104"/>
  <c r="K14" i="104" s="1"/>
  <c r="H14" i="104"/>
  <c r="J13" i="104"/>
  <c r="K13" i="104" s="1"/>
  <c r="H13" i="104"/>
  <c r="J12" i="104"/>
  <c r="K12" i="104" s="1"/>
  <c r="H12" i="104"/>
  <c r="J17" i="103"/>
  <c r="K17" i="103" s="1"/>
  <c r="H17" i="103"/>
  <c r="J16" i="103"/>
  <c r="K16" i="103" s="1"/>
  <c r="H16" i="103"/>
  <c r="J15" i="103"/>
  <c r="K15" i="103" s="1"/>
  <c r="H15" i="103"/>
  <c r="J14" i="103"/>
  <c r="K14" i="103" s="1"/>
  <c r="H14" i="103"/>
  <c r="J13" i="103"/>
  <c r="K13" i="103" s="1"/>
  <c r="H13" i="103"/>
  <c r="J12" i="103"/>
  <c r="K12" i="103" s="1"/>
  <c r="H12" i="103"/>
  <c r="J17" i="102"/>
  <c r="K17" i="102" s="1"/>
  <c r="H17" i="102"/>
  <c r="J16" i="102"/>
  <c r="K16" i="102" s="1"/>
  <c r="H16" i="102"/>
  <c r="J15" i="102"/>
  <c r="K15" i="102" s="1"/>
  <c r="H15" i="102"/>
  <c r="J14" i="102"/>
  <c r="K14" i="102" s="1"/>
  <c r="H14" i="102"/>
  <c r="J13" i="102"/>
  <c r="K13" i="102" s="1"/>
  <c r="H13" i="102"/>
  <c r="J12" i="102"/>
  <c r="K12" i="102" s="1"/>
  <c r="H12" i="102"/>
  <c r="J17" i="101"/>
  <c r="K17" i="101" s="1"/>
  <c r="H17" i="101"/>
  <c r="J16" i="101"/>
  <c r="K16" i="101" s="1"/>
  <c r="H16" i="101"/>
  <c r="J15" i="101"/>
  <c r="K15" i="101" s="1"/>
  <c r="H15" i="101"/>
  <c r="J14" i="101"/>
  <c r="K14" i="101" s="1"/>
  <c r="H14" i="101"/>
  <c r="J13" i="101"/>
  <c r="K13" i="101" s="1"/>
  <c r="H13" i="101"/>
  <c r="J12" i="101"/>
  <c r="K12" i="101" s="1"/>
  <c r="H12" i="101"/>
  <c r="J17" i="100"/>
  <c r="K17" i="100" s="1"/>
  <c r="H17" i="100"/>
  <c r="J16" i="100"/>
  <c r="K16" i="100" s="1"/>
  <c r="H16" i="100"/>
  <c r="J15" i="100"/>
  <c r="K15" i="100" s="1"/>
  <c r="H15" i="100"/>
  <c r="J14" i="100"/>
  <c r="K14" i="100" s="1"/>
  <c r="H14" i="100"/>
  <c r="J13" i="100"/>
  <c r="K13" i="100" s="1"/>
  <c r="H13" i="100"/>
  <c r="J12" i="100"/>
  <c r="K12" i="100" s="1"/>
  <c r="H12" i="100"/>
  <c r="J17" i="99"/>
  <c r="K17" i="99" s="1"/>
  <c r="H17" i="99"/>
  <c r="J16" i="99"/>
  <c r="K16" i="99" s="1"/>
  <c r="H16" i="99"/>
  <c r="J15" i="99"/>
  <c r="K15" i="99" s="1"/>
  <c r="H15" i="99"/>
  <c r="J14" i="99"/>
  <c r="K14" i="99" s="1"/>
  <c r="H14" i="99"/>
  <c r="J13" i="99"/>
  <c r="K13" i="99" s="1"/>
  <c r="H13" i="99"/>
  <c r="J12" i="99"/>
  <c r="K12" i="99" s="1"/>
  <c r="H12" i="99"/>
  <c r="J17" i="98"/>
  <c r="K17" i="98" s="1"/>
  <c r="H17" i="98"/>
  <c r="J16" i="98"/>
  <c r="K16" i="98" s="1"/>
  <c r="H16" i="98"/>
  <c r="J15" i="98"/>
  <c r="K15" i="98" s="1"/>
  <c r="H15" i="98"/>
  <c r="J14" i="98"/>
  <c r="K14" i="98" s="1"/>
  <c r="H14" i="98"/>
  <c r="J13" i="98"/>
  <c r="K13" i="98" s="1"/>
  <c r="H13" i="98"/>
  <c r="J12" i="98"/>
  <c r="K12" i="98" s="1"/>
  <c r="H12" i="98"/>
  <c r="J17" i="97"/>
  <c r="K17" i="97" s="1"/>
  <c r="H17" i="97"/>
  <c r="J16" i="97"/>
  <c r="K16" i="97" s="1"/>
  <c r="H16" i="97"/>
  <c r="J15" i="97"/>
  <c r="K15" i="97" s="1"/>
  <c r="H15" i="97"/>
  <c r="J14" i="97"/>
  <c r="K14" i="97" s="1"/>
  <c r="H14" i="97"/>
  <c r="J13" i="97"/>
  <c r="K13" i="97" s="1"/>
  <c r="H13" i="97"/>
  <c r="J12" i="97"/>
  <c r="K12" i="97" s="1"/>
  <c r="H12" i="97"/>
  <c r="J17" i="96"/>
  <c r="K17" i="96" s="1"/>
  <c r="H17" i="96"/>
  <c r="J16" i="96"/>
  <c r="K16" i="96" s="1"/>
  <c r="H16" i="96"/>
  <c r="J15" i="96"/>
  <c r="K15" i="96" s="1"/>
  <c r="H15" i="96"/>
  <c r="J14" i="96"/>
  <c r="K14" i="96" s="1"/>
  <c r="H14" i="96"/>
  <c r="J13" i="96"/>
  <c r="K13" i="96" s="1"/>
  <c r="H13" i="96"/>
  <c r="J12" i="96"/>
  <c r="K12" i="96" s="1"/>
  <c r="H12" i="96"/>
  <c r="J17" i="95"/>
  <c r="K17" i="95" s="1"/>
  <c r="H17" i="95"/>
  <c r="J16" i="95"/>
  <c r="K16" i="95" s="1"/>
  <c r="H16" i="95"/>
  <c r="J15" i="95"/>
  <c r="K15" i="95" s="1"/>
  <c r="H15" i="95"/>
  <c r="J14" i="95"/>
  <c r="K14" i="95" s="1"/>
  <c r="H14" i="95"/>
  <c r="J13" i="95"/>
  <c r="K13" i="95" s="1"/>
  <c r="H13" i="95"/>
  <c r="J12" i="95"/>
  <c r="K12" i="95" s="1"/>
  <c r="H12" i="95"/>
  <c r="J17" i="94"/>
  <c r="K17" i="94" s="1"/>
  <c r="H17" i="94"/>
  <c r="J16" i="94"/>
  <c r="K16" i="94" s="1"/>
  <c r="H16" i="94"/>
  <c r="J15" i="94"/>
  <c r="K15" i="94" s="1"/>
  <c r="H15" i="94"/>
  <c r="J14" i="94"/>
  <c r="K14" i="94" s="1"/>
  <c r="H14" i="94"/>
  <c r="J13" i="94"/>
  <c r="K13" i="94" s="1"/>
  <c r="H13" i="94"/>
  <c r="J12" i="94"/>
  <c r="K12" i="94" s="1"/>
  <c r="H12" i="94"/>
  <c r="J17" i="93"/>
  <c r="K17" i="93" s="1"/>
  <c r="H17" i="93"/>
  <c r="J16" i="93"/>
  <c r="K16" i="93" s="1"/>
  <c r="H16" i="93"/>
  <c r="J15" i="93"/>
  <c r="K15" i="93" s="1"/>
  <c r="H15" i="93"/>
  <c r="J14" i="93"/>
  <c r="K14" i="93" s="1"/>
  <c r="H14" i="93"/>
  <c r="J13" i="93"/>
  <c r="K13" i="93" s="1"/>
  <c r="H13" i="93"/>
  <c r="J12" i="93"/>
  <c r="K12" i="93" s="1"/>
  <c r="H12" i="93"/>
  <c r="J17" i="92"/>
  <c r="K17" i="92" s="1"/>
  <c r="H17" i="92"/>
  <c r="J16" i="92"/>
  <c r="K16" i="92" s="1"/>
  <c r="H16" i="92"/>
  <c r="J15" i="92"/>
  <c r="K15" i="92" s="1"/>
  <c r="H15" i="92"/>
  <c r="J14" i="92"/>
  <c r="K14" i="92" s="1"/>
  <c r="H14" i="92"/>
  <c r="J13" i="92"/>
  <c r="K13" i="92" s="1"/>
  <c r="H13" i="92"/>
  <c r="J12" i="92"/>
  <c r="K12" i="92" s="1"/>
  <c r="H12" i="92"/>
  <c r="J17" i="91"/>
  <c r="K17" i="91" s="1"/>
  <c r="H17" i="91"/>
  <c r="J16" i="91"/>
  <c r="K16" i="91" s="1"/>
  <c r="H16" i="91"/>
  <c r="J15" i="91"/>
  <c r="K15" i="91" s="1"/>
  <c r="H15" i="91"/>
  <c r="J14" i="91"/>
  <c r="K14" i="91" s="1"/>
  <c r="H14" i="91"/>
  <c r="J13" i="91"/>
  <c r="K13" i="91" s="1"/>
  <c r="H13" i="91"/>
  <c r="J12" i="91"/>
  <c r="K12" i="91" s="1"/>
  <c r="H12" i="91"/>
  <c r="J17" i="90"/>
  <c r="K17" i="90" s="1"/>
  <c r="H17" i="90"/>
  <c r="J16" i="90"/>
  <c r="K16" i="90" s="1"/>
  <c r="H16" i="90"/>
  <c r="J15" i="90"/>
  <c r="K15" i="90" s="1"/>
  <c r="H15" i="90"/>
  <c r="J14" i="90"/>
  <c r="K14" i="90" s="1"/>
  <c r="H14" i="90"/>
  <c r="J13" i="90"/>
  <c r="K13" i="90" s="1"/>
  <c r="H13" i="90"/>
  <c r="J12" i="90"/>
  <c r="K12" i="90" s="1"/>
  <c r="H12" i="90"/>
  <c r="J17" i="89"/>
  <c r="K17" i="89" s="1"/>
  <c r="H17" i="89"/>
  <c r="J16" i="89"/>
  <c r="K16" i="89" s="1"/>
  <c r="H16" i="89"/>
  <c r="J15" i="89"/>
  <c r="K15" i="89" s="1"/>
  <c r="H15" i="89"/>
  <c r="J14" i="89"/>
  <c r="K14" i="89" s="1"/>
  <c r="H14" i="89"/>
  <c r="J13" i="89"/>
  <c r="K13" i="89" s="1"/>
  <c r="H13" i="89"/>
  <c r="J12" i="89"/>
  <c r="K12" i="89" s="1"/>
  <c r="H12" i="89"/>
  <c r="J17" i="88"/>
  <c r="K17" i="88" s="1"/>
  <c r="H17" i="88"/>
  <c r="J16" i="88"/>
  <c r="K16" i="88" s="1"/>
  <c r="H16" i="88"/>
  <c r="J15" i="88"/>
  <c r="K15" i="88" s="1"/>
  <c r="H15" i="88"/>
  <c r="J14" i="88"/>
  <c r="K14" i="88" s="1"/>
  <c r="H14" i="88"/>
  <c r="J13" i="88"/>
  <c r="K13" i="88" s="1"/>
  <c r="H13" i="88"/>
  <c r="J12" i="88"/>
  <c r="K12" i="88" s="1"/>
  <c r="H12" i="88"/>
  <c r="J17" i="87"/>
  <c r="K17" i="87" s="1"/>
  <c r="H17" i="87"/>
  <c r="J16" i="87"/>
  <c r="K16" i="87" s="1"/>
  <c r="H16" i="87"/>
  <c r="J15" i="87"/>
  <c r="K15" i="87" s="1"/>
  <c r="H15" i="87"/>
  <c r="J14" i="87"/>
  <c r="K14" i="87" s="1"/>
  <c r="H14" i="87"/>
  <c r="J13" i="87"/>
  <c r="K13" i="87" s="1"/>
  <c r="H13" i="87"/>
  <c r="J12" i="87"/>
  <c r="K12" i="87" s="1"/>
  <c r="H12" i="87"/>
  <c r="J17" i="86"/>
  <c r="K17" i="86" s="1"/>
  <c r="H17" i="86"/>
  <c r="J16" i="86"/>
  <c r="K16" i="86" s="1"/>
  <c r="H16" i="86"/>
  <c r="J15" i="86"/>
  <c r="K15" i="86" s="1"/>
  <c r="H15" i="86"/>
  <c r="J14" i="86"/>
  <c r="K14" i="86" s="1"/>
  <c r="H14" i="86"/>
  <c r="J13" i="86"/>
  <c r="K13" i="86" s="1"/>
  <c r="H13" i="86"/>
  <c r="J12" i="86"/>
  <c r="K12" i="86" s="1"/>
  <c r="H12" i="86"/>
  <c r="J17" i="85"/>
  <c r="K17" i="85" s="1"/>
  <c r="H17" i="85"/>
  <c r="J16" i="85"/>
  <c r="K16" i="85" s="1"/>
  <c r="H16" i="85"/>
  <c r="J15" i="85"/>
  <c r="K15" i="85" s="1"/>
  <c r="H15" i="85"/>
  <c r="J14" i="85"/>
  <c r="K14" i="85" s="1"/>
  <c r="H14" i="85"/>
  <c r="J13" i="85"/>
  <c r="K13" i="85" s="1"/>
  <c r="H13" i="85"/>
  <c r="J12" i="85"/>
  <c r="K12" i="85" s="1"/>
  <c r="H12" i="85"/>
  <c r="J17" i="84"/>
  <c r="K17" i="84" s="1"/>
  <c r="H17" i="84"/>
  <c r="J16" i="84"/>
  <c r="K16" i="84" s="1"/>
  <c r="H16" i="84"/>
  <c r="J15" i="84"/>
  <c r="K15" i="84" s="1"/>
  <c r="H15" i="84"/>
  <c r="J14" i="84"/>
  <c r="K14" i="84" s="1"/>
  <c r="H14" i="84"/>
  <c r="J13" i="84"/>
  <c r="K13" i="84" s="1"/>
  <c r="H13" i="84"/>
  <c r="J12" i="84"/>
  <c r="K12" i="84" s="1"/>
  <c r="H12" i="84"/>
  <c r="J17" i="83"/>
  <c r="K17" i="83" s="1"/>
  <c r="H17" i="83"/>
  <c r="J16" i="83"/>
  <c r="K16" i="83" s="1"/>
  <c r="H16" i="83"/>
  <c r="J15" i="83"/>
  <c r="K15" i="83" s="1"/>
  <c r="H15" i="83"/>
  <c r="J14" i="83"/>
  <c r="K14" i="83" s="1"/>
  <c r="H14" i="83"/>
  <c r="J13" i="83"/>
  <c r="K13" i="83" s="1"/>
  <c r="H13" i="83"/>
  <c r="J12" i="83"/>
  <c r="K12" i="83" s="1"/>
  <c r="H12" i="83"/>
  <c r="J17" i="82"/>
  <c r="K17" i="82" s="1"/>
  <c r="H17" i="82"/>
  <c r="J16" i="82"/>
  <c r="K16" i="82" s="1"/>
  <c r="H16" i="82"/>
  <c r="J15" i="82"/>
  <c r="K15" i="82" s="1"/>
  <c r="H15" i="82"/>
  <c r="J14" i="82"/>
  <c r="K14" i="82" s="1"/>
  <c r="H14" i="82"/>
  <c r="J13" i="82"/>
  <c r="K13" i="82" s="1"/>
  <c r="H13" i="82"/>
  <c r="J12" i="82"/>
  <c r="K12" i="82" s="1"/>
  <c r="H12" i="82"/>
  <c r="J17" i="81"/>
  <c r="K17" i="81" s="1"/>
  <c r="H17" i="81"/>
  <c r="J16" i="81"/>
  <c r="K16" i="81" s="1"/>
  <c r="H16" i="81"/>
  <c r="J15" i="81"/>
  <c r="K15" i="81" s="1"/>
  <c r="H15" i="81"/>
  <c r="J14" i="81"/>
  <c r="K14" i="81" s="1"/>
  <c r="H14" i="81"/>
  <c r="J13" i="81"/>
  <c r="K13" i="81" s="1"/>
  <c r="H13" i="81"/>
  <c r="J12" i="81"/>
  <c r="K12" i="81" s="1"/>
  <c r="H12" i="81"/>
  <c r="J17" i="80"/>
  <c r="K17" i="80" s="1"/>
  <c r="H17" i="80"/>
  <c r="J16" i="80"/>
  <c r="K16" i="80" s="1"/>
  <c r="H16" i="80"/>
  <c r="J15" i="80"/>
  <c r="K15" i="80" s="1"/>
  <c r="H15" i="80"/>
  <c r="J14" i="80"/>
  <c r="K14" i="80" s="1"/>
  <c r="H14" i="80"/>
  <c r="J13" i="80"/>
  <c r="K13" i="80" s="1"/>
  <c r="H13" i="80"/>
  <c r="J12" i="80"/>
  <c r="K12" i="80" s="1"/>
  <c r="H12" i="80"/>
  <c r="J17" i="79"/>
  <c r="K17" i="79" s="1"/>
  <c r="H17" i="79"/>
  <c r="J16" i="79"/>
  <c r="K16" i="79" s="1"/>
  <c r="H16" i="79"/>
  <c r="J15" i="79"/>
  <c r="K15" i="79" s="1"/>
  <c r="H15" i="79"/>
  <c r="J14" i="79"/>
  <c r="K14" i="79" s="1"/>
  <c r="H14" i="79"/>
  <c r="J13" i="79"/>
  <c r="K13" i="79" s="1"/>
  <c r="H13" i="79"/>
  <c r="J12" i="79"/>
  <c r="K12" i="79" s="1"/>
  <c r="H12" i="79"/>
  <c r="J17" i="78"/>
  <c r="K17" i="78" s="1"/>
  <c r="H17" i="78"/>
  <c r="J16" i="78"/>
  <c r="K16" i="78" s="1"/>
  <c r="H16" i="78"/>
  <c r="J15" i="78"/>
  <c r="K15" i="78" s="1"/>
  <c r="H15" i="78"/>
  <c r="J14" i="78"/>
  <c r="K14" i="78" s="1"/>
  <c r="H14" i="78"/>
  <c r="J13" i="78"/>
  <c r="K13" i="78" s="1"/>
  <c r="H13" i="78"/>
  <c r="J12" i="78"/>
  <c r="K12" i="78" s="1"/>
  <c r="H12" i="78"/>
  <c r="J17" i="77"/>
  <c r="K17" i="77" s="1"/>
  <c r="H17" i="77"/>
  <c r="J16" i="77"/>
  <c r="K16" i="77" s="1"/>
  <c r="H16" i="77"/>
  <c r="J15" i="77"/>
  <c r="K15" i="77" s="1"/>
  <c r="H15" i="77"/>
  <c r="J14" i="77"/>
  <c r="K14" i="77" s="1"/>
  <c r="H14" i="77"/>
  <c r="J13" i="77"/>
  <c r="K13" i="77" s="1"/>
  <c r="H13" i="77"/>
  <c r="J12" i="77"/>
  <c r="K12" i="77" s="1"/>
  <c r="H12" i="77"/>
  <c r="J17" i="76"/>
  <c r="K17" i="76" s="1"/>
  <c r="H17" i="76"/>
  <c r="J16" i="76"/>
  <c r="K16" i="76" s="1"/>
  <c r="H16" i="76"/>
  <c r="J15" i="76"/>
  <c r="K15" i="76" s="1"/>
  <c r="H15" i="76"/>
  <c r="J14" i="76"/>
  <c r="K14" i="76" s="1"/>
  <c r="H14" i="76"/>
  <c r="J13" i="76"/>
  <c r="K13" i="76" s="1"/>
  <c r="H13" i="76"/>
  <c r="J12" i="76"/>
  <c r="K12" i="76" s="1"/>
  <c r="H12" i="76"/>
  <c r="J17" i="75"/>
  <c r="K17" i="75" s="1"/>
  <c r="H17" i="75"/>
  <c r="J16" i="75"/>
  <c r="K16" i="75" s="1"/>
  <c r="H16" i="75"/>
  <c r="J15" i="75"/>
  <c r="K15" i="75" s="1"/>
  <c r="H15" i="75"/>
  <c r="J14" i="75"/>
  <c r="K14" i="75" s="1"/>
  <c r="H14" i="75"/>
  <c r="J13" i="75"/>
  <c r="K13" i="75" s="1"/>
  <c r="H13" i="75"/>
  <c r="J12" i="75"/>
  <c r="K12" i="75" s="1"/>
  <c r="H12" i="75"/>
  <c r="J17" i="74"/>
  <c r="K17" i="74" s="1"/>
  <c r="H17" i="74"/>
  <c r="J16" i="74"/>
  <c r="K16" i="74" s="1"/>
  <c r="H16" i="74"/>
  <c r="J15" i="74"/>
  <c r="K15" i="74" s="1"/>
  <c r="H15" i="74"/>
  <c r="J14" i="74"/>
  <c r="K14" i="74" s="1"/>
  <c r="H14" i="74"/>
  <c r="J13" i="74"/>
  <c r="K13" i="74" s="1"/>
  <c r="H13" i="74"/>
  <c r="J12" i="74"/>
  <c r="K12" i="74" s="1"/>
  <c r="H12" i="74"/>
  <c r="J17" i="73"/>
  <c r="K17" i="73" s="1"/>
  <c r="H17" i="73"/>
  <c r="J16" i="73"/>
  <c r="K16" i="73" s="1"/>
  <c r="H16" i="73"/>
  <c r="J15" i="73"/>
  <c r="K15" i="73" s="1"/>
  <c r="H15" i="73"/>
  <c r="J14" i="73"/>
  <c r="K14" i="73" s="1"/>
  <c r="H14" i="73"/>
  <c r="J13" i="73"/>
  <c r="K13" i="73" s="1"/>
  <c r="H13" i="73"/>
  <c r="J12" i="73"/>
  <c r="K12" i="73" s="1"/>
  <c r="H12" i="73"/>
  <c r="J17" i="72"/>
  <c r="K17" i="72" s="1"/>
  <c r="H17" i="72"/>
  <c r="J16" i="72"/>
  <c r="K16" i="72" s="1"/>
  <c r="H16" i="72"/>
  <c r="J15" i="72"/>
  <c r="K15" i="72" s="1"/>
  <c r="H15" i="72"/>
  <c r="J14" i="72"/>
  <c r="K14" i="72" s="1"/>
  <c r="H14" i="72"/>
  <c r="J13" i="72"/>
  <c r="K13" i="72" s="1"/>
  <c r="H13" i="72"/>
  <c r="J12" i="72"/>
  <c r="K12" i="72" s="1"/>
  <c r="H12" i="72"/>
  <c r="J17" i="71" l="1"/>
  <c r="K17" i="71" s="1"/>
  <c r="H17" i="71"/>
  <c r="J16" i="71"/>
  <c r="K16" i="71" s="1"/>
  <c r="H16" i="71"/>
  <c r="J15" i="71"/>
  <c r="K15" i="71" s="1"/>
  <c r="H15" i="71"/>
  <c r="J14" i="71"/>
  <c r="K14" i="71" s="1"/>
  <c r="H14" i="71"/>
  <c r="J13" i="71"/>
  <c r="K13" i="71" s="1"/>
  <c r="H13" i="71"/>
  <c r="J12" i="71"/>
  <c r="K12" i="71" s="1"/>
  <c r="H12" i="71"/>
  <c r="J17" i="70"/>
  <c r="K17" i="70" s="1"/>
  <c r="H17" i="70"/>
  <c r="J16" i="70"/>
  <c r="K16" i="70" s="1"/>
  <c r="H16" i="70"/>
  <c r="J15" i="70"/>
  <c r="K15" i="70" s="1"/>
  <c r="H15" i="70"/>
  <c r="J14" i="70"/>
  <c r="K14" i="70" s="1"/>
  <c r="H14" i="70"/>
  <c r="J13" i="70"/>
  <c r="K13" i="70" s="1"/>
  <c r="H13" i="70"/>
  <c r="J12" i="70"/>
  <c r="K12" i="70" s="1"/>
  <c r="H12" i="70"/>
  <c r="J17" i="69"/>
  <c r="K17" i="69" s="1"/>
  <c r="H17" i="69"/>
  <c r="J16" i="69"/>
  <c r="K16" i="69" s="1"/>
  <c r="H16" i="69"/>
  <c r="J15" i="69"/>
  <c r="K15" i="69" s="1"/>
  <c r="H15" i="69"/>
  <c r="J14" i="69"/>
  <c r="K14" i="69" s="1"/>
  <c r="H14" i="69"/>
  <c r="J13" i="69"/>
  <c r="K13" i="69" s="1"/>
  <c r="H13" i="69"/>
  <c r="J12" i="69"/>
  <c r="K12" i="69" s="1"/>
  <c r="H12" i="69"/>
  <c r="J17" i="68"/>
  <c r="K17" i="68" s="1"/>
  <c r="H17" i="68"/>
  <c r="J16" i="68"/>
  <c r="K16" i="68" s="1"/>
  <c r="H16" i="68"/>
  <c r="J15" i="68"/>
  <c r="K15" i="68" s="1"/>
  <c r="H15" i="68"/>
  <c r="J14" i="68"/>
  <c r="K14" i="68" s="1"/>
  <c r="H14" i="68"/>
  <c r="J13" i="68"/>
  <c r="K13" i="68" s="1"/>
  <c r="H13" i="68"/>
  <c r="J12" i="68"/>
  <c r="K12" i="68" s="1"/>
  <c r="H12" i="68"/>
  <c r="J17" i="67"/>
  <c r="K17" i="67" s="1"/>
  <c r="H17" i="67"/>
  <c r="J16" i="67"/>
  <c r="K16" i="67" s="1"/>
  <c r="H16" i="67"/>
  <c r="J15" i="67"/>
  <c r="K15" i="67" s="1"/>
  <c r="H15" i="67"/>
  <c r="J14" i="67"/>
  <c r="K14" i="67" s="1"/>
  <c r="H14" i="67"/>
  <c r="J13" i="67"/>
  <c r="K13" i="67" s="1"/>
  <c r="H13" i="67"/>
  <c r="J12" i="67"/>
  <c r="K12" i="67" s="1"/>
  <c r="H12" i="67"/>
  <c r="J17" i="66"/>
  <c r="K17" i="66" s="1"/>
  <c r="H17" i="66"/>
  <c r="J16" i="66"/>
  <c r="K16" i="66" s="1"/>
  <c r="H16" i="66"/>
  <c r="J15" i="66"/>
  <c r="K15" i="66" s="1"/>
  <c r="H15" i="66"/>
  <c r="J14" i="66"/>
  <c r="K14" i="66" s="1"/>
  <c r="H14" i="66"/>
  <c r="J13" i="66"/>
  <c r="K13" i="66" s="1"/>
  <c r="H13" i="66"/>
  <c r="J12" i="66"/>
  <c r="K12" i="66" s="1"/>
  <c r="H12" i="66"/>
  <c r="J17" i="65"/>
  <c r="K17" i="65" s="1"/>
  <c r="H17" i="65"/>
  <c r="J16" i="65"/>
  <c r="K16" i="65" s="1"/>
  <c r="H16" i="65"/>
  <c r="J15" i="65"/>
  <c r="K15" i="65" s="1"/>
  <c r="H15" i="65"/>
  <c r="J14" i="65"/>
  <c r="K14" i="65" s="1"/>
  <c r="H14" i="65"/>
  <c r="J13" i="65"/>
  <c r="K13" i="65" s="1"/>
  <c r="H13" i="65"/>
  <c r="J12" i="65"/>
  <c r="K12" i="65" s="1"/>
  <c r="H12" i="65"/>
  <c r="J17" i="64"/>
  <c r="K17" i="64" s="1"/>
  <c r="H17" i="64"/>
  <c r="J16" i="64"/>
  <c r="K16" i="64" s="1"/>
  <c r="H16" i="64"/>
  <c r="J15" i="64"/>
  <c r="K15" i="64" s="1"/>
  <c r="H15" i="64"/>
  <c r="J14" i="64"/>
  <c r="K14" i="64" s="1"/>
  <c r="H14" i="64"/>
  <c r="J13" i="64"/>
  <c r="K13" i="64" s="1"/>
  <c r="H13" i="64"/>
  <c r="J12" i="64"/>
  <c r="K12" i="64" s="1"/>
  <c r="H12" i="64"/>
  <c r="J17" i="63"/>
  <c r="K17" i="63" s="1"/>
  <c r="H17" i="63"/>
  <c r="J16" i="63"/>
  <c r="K16" i="63" s="1"/>
  <c r="H16" i="63"/>
  <c r="J15" i="63"/>
  <c r="K15" i="63" s="1"/>
  <c r="H15" i="63"/>
  <c r="J14" i="63"/>
  <c r="K14" i="63" s="1"/>
  <c r="H14" i="63"/>
  <c r="J13" i="63"/>
  <c r="K13" i="63" s="1"/>
  <c r="H13" i="63"/>
  <c r="J12" i="63"/>
  <c r="K12" i="63" s="1"/>
  <c r="H12" i="63"/>
  <c r="J17" i="62"/>
  <c r="K17" i="62" s="1"/>
  <c r="H17" i="62"/>
  <c r="J16" i="62"/>
  <c r="K16" i="62" s="1"/>
  <c r="H16" i="62"/>
  <c r="J15" i="62"/>
  <c r="K15" i="62" s="1"/>
  <c r="H15" i="62"/>
  <c r="J14" i="62"/>
  <c r="K14" i="62" s="1"/>
  <c r="H14" i="62"/>
  <c r="J13" i="62"/>
  <c r="K13" i="62" s="1"/>
  <c r="H13" i="62"/>
  <c r="J12" i="62"/>
  <c r="K12" i="62" s="1"/>
  <c r="H12" i="62"/>
  <c r="J17" i="61"/>
  <c r="K17" i="61" s="1"/>
  <c r="H17" i="61"/>
  <c r="J16" i="61"/>
  <c r="K16" i="61" s="1"/>
  <c r="H16" i="61"/>
  <c r="J15" i="61"/>
  <c r="K15" i="61" s="1"/>
  <c r="H15" i="61"/>
  <c r="J14" i="61"/>
  <c r="K14" i="61" s="1"/>
  <c r="H14" i="61"/>
  <c r="J13" i="61"/>
  <c r="K13" i="61" s="1"/>
  <c r="H13" i="61"/>
  <c r="J12" i="61"/>
  <c r="K12" i="61" s="1"/>
  <c r="H12" i="61"/>
  <c r="J13" i="59" l="1"/>
  <c r="K13" i="59" s="1"/>
  <c r="J14" i="59"/>
  <c r="K14" i="59" s="1"/>
  <c r="J15" i="59"/>
  <c r="K15" i="59" s="1"/>
  <c r="J16" i="59"/>
  <c r="K16" i="59" s="1"/>
  <c r="J17" i="59"/>
  <c r="K17" i="59" s="1"/>
  <c r="H13" i="59"/>
  <c r="H14" i="59"/>
  <c r="H15" i="59"/>
  <c r="H16" i="59"/>
  <c r="H17" i="59"/>
  <c r="H12" i="59"/>
  <c r="J12" i="59" l="1"/>
  <c r="K12" i="59" l="1"/>
  <c r="I2" i="60" l="1"/>
</calcChain>
</file>

<file path=xl/comments1.xml><?xml version="1.0" encoding="utf-8"?>
<comments xmlns="http://schemas.openxmlformats.org/spreadsheetml/2006/main">
  <authors>
    <author>Yaned Adiela Guisao Lopez</author>
  </authors>
  <commentList>
    <comment ref="S1" authorId="0" shapeId="0">
      <text>
        <r>
          <rPr>
            <sz val="9"/>
            <color indexed="81"/>
            <rFont val="Tahoma"/>
            <charset val="1"/>
          </rPr>
          <t xml:space="preserve">Indicar las principales causas por las cuales se dieron las variaciones en las tendencias; es decir, por que sube o baja la linea de tendencia de un periodo a otro 
</t>
        </r>
      </text>
    </comment>
  </commentList>
</comments>
</file>

<file path=xl/sharedStrings.xml><?xml version="1.0" encoding="utf-8"?>
<sst xmlns="http://schemas.openxmlformats.org/spreadsheetml/2006/main" count="731" uniqueCount="147">
  <si>
    <t>SEGUIMIENTO</t>
  </si>
  <si>
    <t>OBJETIVO</t>
  </si>
  <si>
    <t>TIPO</t>
  </si>
  <si>
    <t>FÓRMULA</t>
  </si>
  <si>
    <t>TENDENCIA</t>
  </si>
  <si>
    <t>ESCALA DE MEDICIÓN</t>
  </si>
  <si>
    <t>FICHA TÉCNICA DE INDICADORES</t>
  </si>
  <si>
    <t>Mantener</t>
  </si>
  <si>
    <t>Aumentar</t>
  </si>
  <si>
    <t>META</t>
  </si>
  <si>
    <t>RESULTADO</t>
  </si>
  <si>
    <t>FRECUENCIA DE MEDICIÓN</t>
  </si>
  <si>
    <t>Mensual</t>
  </si>
  <si>
    <t>Ver seguimiento</t>
  </si>
  <si>
    <t>GESTIÓN DOCUMENTAL</t>
  </si>
  <si>
    <t>Direccionamiento Estrategico</t>
  </si>
  <si>
    <t>Planificacion Financiera</t>
  </si>
  <si>
    <t>Atencion al Ciudadano</t>
  </si>
  <si>
    <t>Gestión del Desarrollo Social</t>
  </si>
  <si>
    <t>Gestión del Desarrollo Politico</t>
  </si>
  <si>
    <t>Gestión del Desarrollo Territorial</t>
  </si>
  <si>
    <t>Asesoria y Asistencia</t>
  </si>
  <si>
    <t>Inspeccion, Vigilancia y Control</t>
  </si>
  <si>
    <t>Gestion de Tramites</t>
  </si>
  <si>
    <t>Gestión de la Educación</t>
  </si>
  <si>
    <t>Gestion del Talento Humano</t>
  </si>
  <si>
    <t>Gestión del Recurso fisico y Logístico</t>
  </si>
  <si>
    <t>Sistemas de Información e Infraestructura Tecnológica</t>
  </si>
  <si>
    <t>Gestión Documental</t>
  </si>
  <si>
    <t>Adquisiciones</t>
  </si>
  <si>
    <t>Apoyo Jurídico</t>
  </si>
  <si>
    <t>Evaluación y Control de la Gestión</t>
  </si>
  <si>
    <t>Análisis y mejoramiento continuo</t>
  </si>
  <si>
    <t>comunicación Pública</t>
  </si>
  <si>
    <t>Gestión de las Rentas</t>
  </si>
  <si>
    <t xml:space="preserve">Eficacia </t>
  </si>
  <si>
    <t>Eficiencia</t>
  </si>
  <si>
    <t>Efectividad</t>
  </si>
  <si>
    <t>Tipo</t>
  </si>
  <si>
    <t>Tendencia</t>
  </si>
  <si>
    <t>Escala de Medición</t>
  </si>
  <si>
    <t>Reducir</t>
  </si>
  <si>
    <t>Unidad</t>
  </si>
  <si>
    <t>Kms</t>
  </si>
  <si>
    <t>M2</t>
  </si>
  <si>
    <t>M3</t>
  </si>
  <si>
    <t>Porcentual</t>
  </si>
  <si>
    <t>Metros</t>
  </si>
  <si>
    <t>ADQUISICIONES</t>
  </si>
  <si>
    <t>DIRECCIONAMIENTO ESTRATEGICO</t>
  </si>
  <si>
    <t>Periodo de Medición</t>
  </si>
  <si>
    <t>Trimestral</t>
  </si>
  <si>
    <t>Cuatrimestral</t>
  </si>
  <si>
    <t>Semestral</t>
  </si>
  <si>
    <t xml:space="preserve"> INDICADOR</t>
  </si>
  <si>
    <t>GD-02</t>
  </si>
  <si>
    <t>GD-01</t>
  </si>
  <si>
    <t>GD-03</t>
  </si>
  <si>
    <t>SI-01</t>
  </si>
  <si>
    <t>AD-01</t>
  </si>
  <si>
    <t>AD-02</t>
  </si>
  <si>
    <t>FECHA ACTUALIZADA</t>
  </si>
  <si>
    <t>FECHA DE SEGUIMIENTO</t>
  </si>
  <si>
    <t>META
ANUAL</t>
  </si>
  <si>
    <t>DATOS DEL NUMERADOR</t>
  </si>
  <si>
    <t>FECHA EN QUE SE DEBE HACER SEGUIMIENTO</t>
  </si>
  <si>
    <t>DIFERENCIA  ENTRE LA FECHA EN QUE DEBE HACERSE ELSEGUIMIENTO Y EL DÍA DE SEGUIMIENTO</t>
  </si>
  <si>
    <t xml:space="preserve">Indicador:  </t>
  </si>
  <si>
    <t>Código: FO-DE-15</t>
  </si>
  <si>
    <t>Versión: 02</t>
  </si>
  <si>
    <t xml:space="preserve">Fecha:  30/06/2016
</t>
  </si>
  <si>
    <t>Bimensual</t>
  </si>
  <si>
    <t>UNIDAD ADMINISTRATIVA:</t>
  </si>
  <si>
    <t>COMUNICACIÓN PÚBLICA</t>
  </si>
  <si>
    <t>INSPECCIÓN VIGILANCIA Y CONTROL</t>
  </si>
  <si>
    <t>GESTIÓN DEL DESARROLLO SOCIAL</t>
  </si>
  <si>
    <t>GESTIÓN DEL DESARROLLO TERRITORIAL</t>
  </si>
  <si>
    <t>GESTIÓN DE LA EDUCACIÓN</t>
  </si>
  <si>
    <t>GESTIÓN DEL TALENTO HUMANO</t>
  </si>
  <si>
    <t>GESTIÓN DEL RECURSO FÍSICO Y LOGÍSTICO</t>
  </si>
  <si>
    <t>SISTEMAS DE INFORMACIÓN E INFRAESTRUCTURA TECNOLÓGICA</t>
  </si>
  <si>
    <t>SOPORTE JURÍDICO</t>
  </si>
  <si>
    <t>CP-01</t>
  </si>
  <si>
    <t>CP-02</t>
  </si>
  <si>
    <t>CP-03</t>
  </si>
  <si>
    <t>VC-01</t>
  </si>
  <si>
    <t>VC-02</t>
  </si>
  <si>
    <t>VC-03</t>
  </si>
  <si>
    <t>GS-01</t>
  </si>
  <si>
    <t>GS-02</t>
  </si>
  <si>
    <t>GS-03</t>
  </si>
  <si>
    <t>DT-01</t>
  </si>
  <si>
    <t>DT-02</t>
  </si>
  <si>
    <t>DT-03</t>
  </si>
  <si>
    <t>GE-01</t>
  </si>
  <si>
    <t>GE-02</t>
  </si>
  <si>
    <t>GE-03</t>
  </si>
  <si>
    <t>GH-01</t>
  </si>
  <si>
    <t>GH-02</t>
  </si>
  <si>
    <t>GH-03</t>
  </si>
  <si>
    <t>AD-03</t>
  </si>
  <si>
    <t>RF-01</t>
  </si>
  <si>
    <t>RF-02</t>
  </si>
  <si>
    <t>RF-03</t>
  </si>
  <si>
    <t>SI-02</t>
  </si>
  <si>
    <t>SI-03</t>
  </si>
  <si>
    <t>SJ-01</t>
  </si>
  <si>
    <t>SJ-02</t>
  </si>
  <si>
    <t>SJ-03</t>
  </si>
  <si>
    <t>Formula:</t>
  </si>
  <si>
    <t xml:space="preserve">Proceso:  </t>
  </si>
  <si>
    <t>ANÁLISIS DE RESULTADO</t>
  </si>
  <si>
    <t>DATOS DEL DENOMINADOR Ó META</t>
  </si>
  <si>
    <t xml:space="preserve"> </t>
  </si>
  <si>
    <t>HACIENDA PÚBLICA</t>
  </si>
  <si>
    <t>HM-01</t>
  </si>
  <si>
    <t>HM-02</t>
  </si>
  <si>
    <t>HM-03</t>
  </si>
  <si>
    <t>GESTIÓN DE TRÁMITES Y SERVICIOS</t>
  </si>
  <si>
    <t>TS-01</t>
  </si>
  <si>
    <t>TS-02</t>
  </si>
  <si>
    <t>TS-03</t>
  </si>
  <si>
    <t>CD-01</t>
  </si>
  <si>
    <t>CD-02</t>
  </si>
  <si>
    <t>CD-03</t>
  </si>
  <si>
    <t>EVALUACIÓN Y MEJORAMIENTO CONTINUO</t>
  </si>
  <si>
    <t>EM-01</t>
  </si>
  <si>
    <t>EM-02</t>
  </si>
  <si>
    <t>EM-03</t>
  </si>
  <si>
    <t>CÓDIGO</t>
  </si>
  <si>
    <t>FUENTE DE VERIFICACIÓN</t>
  </si>
  <si>
    <t>DE-01</t>
  </si>
  <si>
    <t>DE-02</t>
  </si>
  <si>
    <t>DE-03</t>
  </si>
  <si>
    <t>GESTIÓN DE LA CONVIVENCIA, SEGURIDAD Y DD HH</t>
  </si>
  <si>
    <t>1T</t>
  </si>
  <si>
    <t>2T</t>
  </si>
  <si>
    <t>3T</t>
  </si>
  <si>
    <t>4T</t>
  </si>
  <si>
    <t>Nombre del Indicador</t>
  </si>
  <si>
    <t>TENDENCIAS 
SECRETARÍA:</t>
  </si>
  <si>
    <t>Código del Indicador</t>
  </si>
  <si>
    <t>A</t>
  </si>
  <si>
    <t>B</t>
  </si>
  <si>
    <t>C</t>
  </si>
  <si>
    <t>D</t>
  </si>
  <si>
    <t xml:space="preserve">Causas de las variaciones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</si>
</sst>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1" tint="0.49803155613879818"/>
        </stop>
      </gradientFill>
    </fill>
    <fill>
      <patternFill patternType="solid">
        <fgColor theme="0" tint="-4.9989318521683403E-2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0" xfId="0" applyAlignment="1">
      <alignment horizontal="justify" vertical="center" wrapText="1"/>
    </xf>
    <xf numFmtId="14" fontId="0" fillId="0" borderId="0" xfId="0" applyNumberFormat="1"/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9" fontId="4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9" fontId="4" fillId="0" borderId="1" xfId="1" applyFont="1" applyFill="1" applyBorder="1" applyAlignment="1" applyProtection="1">
      <alignment horizontal="center" vertical="center" wrapText="1"/>
      <protection locked="0"/>
    </xf>
    <xf numFmtId="1" fontId="8" fillId="0" borderId="2" xfId="1" applyNumberFormat="1" applyFont="1" applyBorder="1" applyAlignment="1">
      <alignment horizontal="center" vertical="center"/>
    </xf>
    <xf numFmtId="0" fontId="6" fillId="3" borderId="0" xfId="0" applyFont="1" applyFill="1"/>
    <xf numFmtId="0" fontId="6" fillId="0" borderId="0" xfId="0" applyFont="1"/>
    <xf numFmtId="0" fontId="6" fillId="0" borderId="0" xfId="0" applyFont="1" applyAlignment="1">
      <alignment horizontal="justify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1" xfId="3" applyBorder="1" applyAlignment="1">
      <alignment horizontal="center" vertical="center"/>
    </xf>
    <xf numFmtId="0" fontId="11" fillId="0" borderId="1" xfId="3" applyFill="1" applyBorder="1" applyAlignment="1">
      <alignment horizontal="center" vertical="center" wrapText="1"/>
    </xf>
    <xf numFmtId="0" fontId="11" fillId="0" borderId="1" xfId="3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left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left" vertical="center"/>
      <protection locked="0"/>
    </xf>
    <xf numFmtId="0" fontId="9" fillId="5" borderId="6" xfId="0" applyFont="1" applyFill="1" applyBorder="1" applyAlignment="1" applyProtection="1">
      <alignment horizontal="left" vertical="center"/>
      <protection locked="0"/>
    </xf>
    <xf numFmtId="0" fontId="9" fillId="5" borderId="7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textRotation="90"/>
    </xf>
  </cellXfs>
  <cellStyles count="4">
    <cellStyle name="Hipervínculo" xfId="3" builtinId="8"/>
    <cellStyle name="Normal" xfId="0" builtinId="0"/>
    <cellStyle name="Normal 3" xfId="2"/>
    <cellStyle name="Porcentaje" xfId="1" builtinId="5"/>
  </cellStyles>
  <dxfs count="240"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B6B6B6"/>
      <color rgb="FFDDDDDD"/>
      <color rgb="FFACF2F4"/>
      <color rgb="FF0000FF"/>
      <color rgb="FF00CC00"/>
      <color rgb="FFF40C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189-4515-855F-A2B911A12A9E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89-4515-855F-A2B911A12A9E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89-4515-855F-A2B911A12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1285472"/>
        <c:axId val="461284928"/>
        <c:axId val="0"/>
      </c:bar3DChart>
      <c:catAx>
        <c:axId val="46128547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461284928"/>
        <c:crosses val="autoZero"/>
        <c:auto val="1"/>
        <c:lblAlgn val="ctr"/>
        <c:lblOffset val="100"/>
        <c:noMultiLvlLbl val="0"/>
      </c:catAx>
      <c:valAx>
        <c:axId val="46128492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46128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AB-4C3C-B769-9266FB824C82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AB-4C3C-B769-9266FB824C82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AB-4C3C-B769-9266FB824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445536"/>
        <c:axId val="578447168"/>
        <c:axId val="0"/>
      </c:bar3DChart>
      <c:catAx>
        <c:axId val="57844553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47168"/>
        <c:crosses val="autoZero"/>
        <c:auto val="1"/>
        <c:lblAlgn val="ctr"/>
        <c:lblOffset val="100"/>
        <c:noMultiLvlLbl val="0"/>
      </c:catAx>
      <c:valAx>
        <c:axId val="57844716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7844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E3-46B6-964D-0BE2DCBC7BEE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E3-46B6-964D-0BE2DCBC7BEE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E3-46B6-964D-0BE2DCBC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442816"/>
        <c:axId val="578449888"/>
        <c:axId val="0"/>
      </c:bar3DChart>
      <c:catAx>
        <c:axId val="57844281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49888"/>
        <c:crosses val="autoZero"/>
        <c:auto val="1"/>
        <c:lblAlgn val="ctr"/>
        <c:lblOffset val="100"/>
        <c:noMultiLvlLbl val="0"/>
      </c:catAx>
      <c:valAx>
        <c:axId val="57844988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7844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4B-4FA6-A815-9C2AC60DFBEE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B-4FA6-A815-9C2AC60DFBEE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C4B-4FA6-A815-9C2AC60D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452608"/>
        <c:axId val="578442272"/>
        <c:axId val="0"/>
      </c:bar3DChart>
      <c:catAx>
        <c:axId val="57845260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42272"/>
        <c:crosses val="autoZero"/>
        <c:auto val="1"/>
        <c:lblAlgn val="ctr"/>
        <c:lblOffset val="100"/>
        <c:noMultiLvlLbl val="0"/>
      </c:catAx>
      <c:valAx>
        <c:axId val="57844227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7845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9C-49CF-96CE-CCE5F87A1CD9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9C-49CF-96CE-CCE5F87A1CD9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9C-49CF-96CE-CCE5F87A1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040736"/>
        <c:axId val="581033664"/>
        <c:axId val="0"/>
      </c:bar3DChart>
      <c:catAx>
        <c:axId val="58104073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1033664"/>
        <c:crosses val="autoZero"/>
        <c:auto val="1"/>
        <c:lblAlgn val="ctr"/>
        <c:lblOffset val="100"/>
        <c:noMultiLvlLbl val="0"/>
      </c:catAx>
      <c:valAx>
        <c:axId val="58103366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104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FD-4746-A718-ECB17EA59AC5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FD-4746-A718-ECB17EA59AC5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FD-4746-A718-ECB17EA5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038016"/>
        <c:axId val="581041280"/>
        <c:axId val="0"/>
      </c:bar3DChart>
      <c:catAx>
        <c:axId val="58103801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1041280"/>
        <c:crosses val="autoZero"/>
        <c:auto val="1"/>
        <c:lblAlgn val="ctr"/>
        <c:lblOffset val="100"/>
        <c:noMultiLvlLbl val="0"/>
      </c:catAx>
      <c:valAx>
        <c:axId val="581041280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103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3A-4B87-961F-1A93F7DC799E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3A-4B87-961F-1A93F7DC799E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3A-4B87-961F-1A93F7D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042912"/>
        <c:axId val="581043456"/>
        <c:axId val="0"/>
      </c:bar3DChart>
      <c:catAx>
        <c:axId val="58104291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1043456"/>
        <c:crosses val="autoZero"/>
        <c:auto val="1"/>
        <c:lblAlgn val="ctr"/>
        <c:lblOffset val="100"/>
        <c:noMultiLvlLbl val="0"/>
      </c:catAx>
      <c:valAx>
        <c:axId val="58104345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1042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08-4975-A1D3-CDA71E9F9741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8-4975-A1D3-CDA71E9F9741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08-4975-A1D3-CDA71E9F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045088"/>
        <c:axId val="581047808"/>
        <c:axId val="0"/>
      </c:bar3DChart>
      <c:catAx>
        <c:axId val="58104508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1047808"/>
        <c:crosses val="autoZero"/>
        <c:auto val="1"/>
        <c:lblAlgn val="ctr"/>
        <c:lblOffset val="100"/>
        <c:noMultiLvlLbl val="0"/>
      </c:catAx>
      <c:valAx>
        <c:axId val="58104780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1045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CA-4825-86D8-F7B27262FFF4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CA-4825-86D8-F7B27262FFF4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CA-4825-86D8-F7B27262F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046176"/>
        <c:axId val="581048352"/>
        <c:axId val="0"/>
      </c:bar3DChart>
      <c:catAx>
        <c:axId val="58104617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1048352"/>
        <c:crosses val="autoZero"/>
        <c:auto val="1"/>
        <c:lblAlgn val="ctr"/>
        <c:lblOffset val="100"/>
        <c:noMultiLvlLbl val="0"/>
      </c:catAx>
      <c:valAx>
        <c:axId val="58104835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104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CE-474A-BD0C-F302D9B2F5E6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CE-474A-BD0C-F302D9B2F5E6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CE-474A-BD0C-F302D9B2F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034208"/>
        <c:axId val="581034752"/>
        <c:axId val="0"/>
      </c:bar3DChart>
      <c:catAx>
        <c:axId val="58103420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1034752"/>
        <c:crosses val="autoZero"/>
        <c:auto val="1"/>
        <c:lblAlgn val="ctr"/>
        <c:lblOffset val="100"/>
        <c:noMultiLvlLbl val="0"/>
      </c:catAx>
      <c:valAx>
        <c:axId val="58103475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1034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F9-40AD-A548-7DA433C45230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F9-40AD-A548-7DA433C45230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F9-40AD-A548-7DA433C45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1036928"/>
        <c:axId val="581037472"/>
        <c:axId val="0"/>
      </c:bar3DChart>
      <c:catAx>
        <c:axId val="58103692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1037472"/>
        <c:crosses val="autoZero"/>
        <c:auto val="1"/>
        <c:lblAlgn val="ctr"/>
        <c:lblOffset val="100"/>
        <c:noMultiLvlLbl val="0"/>
      </c:catAx>
      <c:valAx>
        <c:axId val="58103747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1036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8ED-4B9D-B074-FCD5F5212F07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ED-4B9D-B074-FCD5F5212F07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ED-4B9D-B074-FCD5F521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1295808"/>
        <c:axId val="461287648"/>
        <c:axId val="0"/>
      </c:bar3DChart>
      <c:catAx>
        <c:axId val="46129580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461287648"/>
        <c:crosses val="autoZero"/>
        <c:auto val="1"/>
        <c:lblAlgn val="ctr"/>
        <c:lblOffset val="100"/>
        <c:noMultiLvlLbl val="0"/>
      </c:catAx>
      <c:valAx>
        <c:axId val="46128764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46129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4A-4A1E-8F79-56B245FC1547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4A-4A1E-8F79-56B245FC1547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4A-4A1E-8F79-56B245FC1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2712688"/>
        <c:axId val="582708880"/>
        <c:axId val="0"/>
      </c:bar3DChart>
      <c:catAx>
        <c:axId val="58271268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2708880"/>
        <c:crosses val="autoZero"/>
        <c:auto val="1"/>
        <c:lblAlgn val="ctr"/>
        <c:lblOffset val="100"/>
        <c:noMultiLvlLbl val="0"/>
      </c:catAx>
      <c:valAx>
        <c:axId val="582708880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271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B8-47EF-B9A7-264046635606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B8-47EF-B9A7-264046635606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B8-47EF-B9A7-264046635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2720848"/>
        <c:axId val="582714864"/>
        <c:axId val="0"/>
      </c:bar3DChart>
      <c:catAx>
        <c:axId val="58272084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2714864"/>
        <c:crosses val="autoZero"/>
        <c:auto val="1"/>
        <c:lblAlgn val="ctr"/>
        <c:lblOffset val="100"/>
        <c:noMultiLvlLbl val="0"/>
      </c:catAx>
      <c:valAx>
        <c:axId val="58271486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272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23-48DF-AF5A-367992256F6B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23-48DF-AF5A-367992256F6B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23-48DF-AF5A-36799225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2720304"/>
        <c:axId val="582711600"/>
        <c:axId val="0"/>
      </c:bar3DChart>
      <c:catAx>
        <c:axId val="58272030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2711600"/>
        <c:crosses val="autoZero"/>
        <c:auto val="1"/>
        <c:lblAlgn val="ctr"/>
        <c:lblOffset val="100"/>
        <c:noMultiLvlLbl val="0"/>
      </c:catAx>
      <c:valAx>
        <c:axId val="582711600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272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D3-426B-A422-6997DEFBCC33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D3-426B-A422-6997DEFBCC33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D3-426B-A422-6997DEFBC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2709424"/>
        <c:axId val="582709968"/>
        <c:axId val="0"/>
      </c:bar3DChart>
      <c:catAx>
        <c:axId val="58270942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2709968"/>
        <c:crosses val="autoZero"/>
        <c:auto val="1"/>
        <c:lblAlgn val="ctr"/>
        <c:lblOffset val="100"/>
        <c:noMultiLvlLbl val="0"/>
      </c:catAx>
      <c:valAx>
        <c:axId val="58270996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270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5-494B-AA27-8F5A42FD41A0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F5-494B-AA27-8F5A42FD41A0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F5-494B-AA27-8F5A42FD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2717040"/>
        <c:axId val="582715408"/>
        <c:axId val="0"/>
      </c:bar3DChart>
      <c:catAx>
        <c:axId val="58271704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2715408"/>
        <c:crosses val="autoZero"/>
        <c:auto val="1"/>
        <c:lblAlgn val="ctr"/>
        <c:lblOffset val="100"/>
        <c:noMultiLvlLbl val="0"/>
      </c:catAx>
      <c:valAx>
        <c:axId val="58271540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271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DC-41B5-9513-B6BFA8756D70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DC-41B5-9513-B6BFA8756D70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DC-41B5-9513-B6BFA8756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2715952"/>
        <c:axId val="582716496"/>
        <c:axId val="0"/>
      </c:bar3DChart>
      <c:catAx>
        <c:axId val="58271595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2716496"/>
        <c:crosses val="autoZero"/>
        <c:auto val="1"/>
        <c:lblAlgn val="ctr"/>
        <c:lblOffset val="100"/>
        <c:noMultiLvlLbl val="0"/>
      </c:catAx>
      <c:valAx>
        <c:axId val="58271649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271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DF-428D-8FCD-D2F3B04180B1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DF-428D-8FCD-D2F3B04180B1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DF-428D-8FCD-D2F3B0418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2718672"/>
        <c:axId val="582721936"/>
        <c:axId val="0"/>
      </c:bar3DChart>
      <c:catAx>
        <c:axId val="58271867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2721936"/>
        <c:crosses val="autoZero"/>
        <c:auto val="1"/>
        <c:lblAlgn val="ctr"/>
        <c:lblOffset val="100"/>
        <c:noMultiLvlLbl val="0"/>
      </c:catAx>
      <c:valAx>
        <c:axId val="58272193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2718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F0-474C-AC9D-3415063ED27A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F0-474C-AC9D-3415063ED27A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F0-474C-AC9D-3415063ED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38048"/>
        <c:axId val="580439680"/>
        <c:axId val="0"/>
      </c:bar3DChart>
      <c:catAx>
        <c:axId val="58043804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0439680"/>
        <c:crosses val="autoZero"/>
        <c:auto val="1"/>
        <c:lblAlgn val="ctr"/>
        <c:lblOffset val="100"/>
        <c:noMultiLvlLbl val="0"/>
      </c:catAx>
      <c:valAx>
        <c:axId val="580439680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3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FD-4B64-9B66-CEA0AAA1EC51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FD-4B64-9B66-CEA0AAA1EC51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FD-4B64-9B66-CEA0AAA1E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50560"/>
        <c:axId val="580448928"/>
        <c:axId val="0"/>
      </c:bar3DChart>
      <c:catAx>
        <c:axId val="58045056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0448928"/>
        <c:crosses val="autoZero"/>
        <c:auto val="1"/>
        <c:lblAlgn val="ctr"/>
        <c:lblOffset val="100"/>
        <c:noMultiLvlLbl val="0"/>
      </c:catAx>
      <c:valAx>
        <c:axId val="58044892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50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05-4F9E-8F83-69D43EB6BC66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05-4F9E-8F83-69D43EB6BC66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D05-4F9E-8F83-69D43EB6B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47296"/>
        <c:axId val="580444032"/>
        <c:axId val="0"/>
      </c:bar3DChart>
      <c:catAx>
        <c:axId val="58044729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0444032"/>
        <c:crosses val="autoZero"/>
        <c:auto val="1"/>
        <c:lblAlgn val="ctr"/>
        <c:lblOffset val="100"/>
        <c:noMultiLvlLbl val="0"/>
      </c:catAx>
      <c:valAx>
        <c:axId val="58044403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4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D50-4A77-AEAF-80111C091D5E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0-4A77-AEAF-80111C091D5E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50-4A77-AEAF-80111C091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1294720"/>
        <c:axId val="461298528"/>
        <c:axId val="0"/>
      </c:bar3DChart>
      <c:catAx>
        <c:axId val="46129472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461298528"/>
        <c:crosses val="autoZero"/>
        <c:auto val="1"/>
        <c:lblAlgn val="ctr"/>
        <c:lblOffset val="100"/>
        <c:noMultiLvlLbl val="0"/>
      </c:catAx>
      <c:valAx>
        <c:axId val="46129852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46129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D1-4336-B340-016C24575B34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D1-4336-B340-016C24575B34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8D1-4336-B340-016C24575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42944"/>
        <c:axId val="580437504"/>
        <c:axId val="0"/>
      </c:bar3DChart>
      <c:catAx>
        <c:axId val="58044294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0437504"/>
        <c:crosses val="autoZero"/>
        <c:auto val="1"/>
        <c:lblAlgn val="ctr"/>
        <c:lblOffset val="100"/>
        <c:noMultiLvlLbl val="0"/>
      </c:catAx>
      <c:valAx>
        <c:axId val="58043750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42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C7-4149-81E4-42093706BBC0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C7-4149-81E4-42093706BBC0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C7-4149-81E4-42093706B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40224"/>
        <c:axId val="580452736"/>
        <c:axId val="0"/>
      </c:bar3DChart>
      <c:catAx>
        <c:axId val="58044022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0452736"/>
        <c:crosses val="autoZero"/>
        <c:auto val="1"/>
        <c:lblAlgn val="ctr"/>
        <c:lblOffset val="100"/>
        <c:noMultiLvlLbl val="0"/>
      </c:catAx>
      <c:valAx>
        <c:axId val="58045273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4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1F-435B-9C58-2FDAC37D31D1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1F-435B-9C58-2FDAC37D31D1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1F-435B-9C58-2FDAC37D3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44576"/>
        <c:axId val="580451648"/>
        <c:axId val="0"/>
      </c:bar3DChart>
      <c:catAx>
        <c:axId val="58044457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0451648"/>
        <c:crosses val="autoZero"/>
        <c:auto val="1"/>
        <c:lblAlgn val="ctr"/>
        <c:lblOffset val="100"/>
        <c:noMultiLvlLbl val="0"/>
      </c:catAx>
      <c:valAx>
        <c:axId val="58045164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4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7E-4DC1-8F46-139C3F5DE385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7E-4DC1-8F46-139C3F5DE385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B7E-4DC1-8F46-139C3F5DE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41312"/>
        <c:axId val="580446752"/>
        <c:axId val="0"/>
      </c:bar3DChart>
      <c:catAx>
        <c:axId val="58044131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0446752"/>
        <c:crosses val="autoZero"/>
        <c:auto val="1"/>
        <c:lblAlgn val="ctr"/>
        <c:lblOffset val="100"/>
        <c:noMultiLvlLbl val="0"/>
      </c:catAx>
      <c:valAx>
        <c:axId val="58044675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41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6E-4D15-8E6C-08047475815A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E-4D15-8E6C-08047475815A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6E-4D15-8E6C-080474758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448384"/>
        <c:axId val="585671888"/>
        <c:axId val="0"/>
      </c:bar3DChart>
      <c:catAx>
        <c:axId val="58044838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71888"/>
        <c:crosses val="autoZero"/>
        <c:auto val="1"/>
        <c:lblAlgn val="ctr"/>
        <c:lblOffset val="100"/>
        <c:noMultiLvlLbl val="0"/>
      </c:catAx>
      <c:valAx>
        <c:axId val="58567188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044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16-4F9F-BDF1-C8D0C1E4B319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16-4F9F-BDF1-C8D0C1E4B319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B16-4F9F-BDF1-C8D0C1E4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5682224"/>
        <c:axId val="585686032"/>
        <c:axId val="0"/>
      </c:bar3DChart>
      <c:catAx>
        <c:axId val="58568222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86032"/>
        <c:crosses val="autoZero"/>
        <c:auto val="1"/>
        <c:lblAlgn val="ctr"/>
        <c:lblOffset val="100"/>
        <c:noMultiLvlLbl val="0"/>
      </c:catAx>
      <c:valAx>
        <c:axId val="58568603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568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E8-4334-B017-67467176410F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E8-4334-B017-67467176410F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E8-4334-B017-674671764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5678960"/>
        <c:axId val="585679504"/>
        <c:axId val="0"/>
      </c:bar3DChart>
      <c:catAx>
        <c:axId val="58567896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79504"/>
        <c:crosses val="autoZero"/>
        <c:auto val="1"/>
        <c:lblAlgn val="ctr"/>
        <c:lblOffset val="100"/>
        <c:noMultiLvlLbl val="0"/>
      </c:catAx>
      <c:valAx>
        <c:axId val="58567950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567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B13-4D80-8AA6-28CD1FF32258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13-4D80-8AA6-28CD1FF32258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B13-4D80-8AA6-28CD1FF32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5676240"/>
        <c:axId val="585684944"/>
        <c:axId val="0"/>
      </c:bar3DChart>
      <c:catAx>
        <c:axId val="58567624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84944"/>
        <c:crosses val="autoZero"/>
        <c:auto val="1"/>
        <c:lblAlgn val="ctr"/>
        <c:lblOffset val="100"/>
        <c:noMultiLvlLbl val="0"/>
      </c:catAx>
      <c:valAx>
        <c:axId val="58568494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5676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FE-4954-822A-FA9376FFAC46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FE-4954-822A-FA9376FFAC46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FE-4954-822A-FA9376FFA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5671344"/>
        <c:axId val="585676784"/>
        <c:axId val="0"/>
      </c:bar3DChart>
      <c:catAx>
        <c:axId val="58567134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76784"/>
        <c:crosses val="autoZero"/>
        <c:auto val="1"/>
        <c:lblAlgn val="ctr"/>
        <c:lblOffset val="100"/>
        <c:noMultiLvlLbl val="0"/>
      </c:catAx>
      <c:valAx>
        <c:axId val="58567678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567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B4-48CC-A077-72BB486422A1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B4-48CC-A077-72BB486422A1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B4-48CC-A077-72BB48642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5674608"/>
        <c:axId val="585675696"/>
        <c:axId val="0"/>
      </c:bar3DChart>
      <c:catAx>
        <c:axId val="58567460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75696"/>
        <c:crosses val="autoZero"/>
        <c:auto val="1"/>
        <c:lblAlgn val="ctr"/>
        <c:lblOffset val="100"/>
        <c:noMultiLvlLbl val="0"/>
      </c:catAx>
      <c:valAx>
        <c:axId val="58567569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567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6-428B-85C4-A57177869932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86-428B-85C4-A57177869932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86-428B-85C4-A57177869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1289280"/>
        <c:axId val="461289824"/>
        <c:axId val="0"/>
      </c:bar3DChart>
      <c:catAx>
        <c:axId val="46128928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461289824"/>
        <c:crosses val="autoZero"/>
        <c:auto val="1"/>
        <c:lblAlgn val="ctr"/>
        <c:lblOffset val="100"/>
        <c:noMultiLvlLbl val="0"/>
      </c:catAx>
      <c:valAx>
        <c:axId val="46128982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46128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CB-412E-91F5-347640AF1E95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CB-412E-91F5-347640AF1E95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CB-412E-91F5-347640AF1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5680592"/>
        <c:axId val="585681680"/>
        <c:axId val="0"/>
      </c:bar3DChart>
      <c:catAx>
        <c:axId val="58568059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81680"/>
        <c:crosses val="autoZero"/>
        <c:auto val="1"/>
        <c:lblAlgn val="ctr"/>
        <c:lblOffset val="100"/>
        <c:noMultiLvlLbl val="0"/>
      </c:catAx>
      <c:valAx>
        <c:axId val="585681680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5680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E61-43F4-8FD8-A57965FB10C0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61-43F4-8FD8-A57965FB10C0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61-43F4-8FD8-A57965FB1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5683312"/>
        <c:axId val="585683856"/>
        <c:axId val="0"/>
      </c:bar3DChart>
      <c:catAx>
        <c:axId val="58568331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5683856"/>
        <c:crosses val="autoZero"/>
        <c:auto val="1"/>
        <c:lblAlgn val="ctr"/>
        <c:lblOffset val="100"/>
        <c:noMultiLvlLbl val="0"/>
      </c:catAx>
      <c:valAx>
        <c:axId val="58568385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568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17-4B6C-B6A7-600E4F6E1274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17-4B6C-B6A7-600E4F6E1274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17-4B6C-B6A7-600E4F6E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7243696"/>
        <c:axId val="587245328"/>
        <c:axId val="0"/>
      </c:bar3DChart>
      <c:catAx>
        <c:axId val="58724369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7245328"/>
        <c:crosses val="autoZero"/>
        <c:auto val="1"/>
        <c:lblAlgn val="ctr"/>
        <c:lblOffset val="100"/>
        <c:noMultiLvlLbl val="0"/>
      </c:catAx>
      <c:valAx>
        <c:axId val="58724532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724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CD-451D-9779-57443AC73F5A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CD-451D-9779-57443AC73F5A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CD-451D-9779-57443AC73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7246960"/>
        <c:axId val="587243152"/>
        <c:axId val="0"/>
      </c:bar3DChart>
      <c:catAx>
        <c:axId val="58724696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7243152"/>
        <c:crosses val="autoZero"/>
        <c:auto val="1"/>
        <c:lblAlgn val="ctr"/>
        <c:lblOffset val="100"/>
        <c:noMultiLvlLbl val="0"/>
      </c:catAx>
      <c:valAx>
        <c:axId val="58724315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7246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F9-45EE-9DCD-B16355541015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F9-45EE-9DCD-B16355541015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BF9-45EE-9DCD-B1635554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7238800"/>
        <c:axId val="587250224"/>
        <c:axId val="0"/>
      </c:bar3DChart>
      <c:catAx>
        <c:axId val="587238800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7250224"/>
        <c:crosses val="autoZero"/>
        <c:auto val="1"/>
        <c:lblAlgn val="ctr"/>
        <c:lblOffset val="100"/>
        <c:noMultiLvlLbl val="0"/>
      </c:catAx>
      <c:valAx>
        <c:axId val="58725022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723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B9-4602-87F4-6A275982BD65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B9-4602-87F4-6A275982BD65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B9-4602-87F4-6A275982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7248592"/>
        <c:axId val="587242608"/>
        <c:axId val="0"/>
      </c:bar3DChart>
      <c:catAx>
        <c:axId val="58724859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7242608"/>
        <c:crosses val="autoZero"/>
        <c:auto val="1"/>
        <c:lblAlgn val="ctr"/>
        <c:lblOffset val="100"/>
        <c:noMultiLvlLbl val="0"/>
      </c:catAx>
      <c:valAx>
        <c:axId val="58724260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724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B5-4265-87FC-4AC171B98EB8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B5-4265-87FC-4AC171B98EB8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B5-4265-87FC-4AC171B9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7249136"/>
        <c:axId val="587235536"/>
        <c:axId val="0"/>
      </c:bar3DChart>
      <c:catAx>
        <c:axId val="58724913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7235536"/>
        <c:crosses val="autoZero"/>
        <c:auto val="1"/>
        <c:lblAlgn val="ctr"/>
        <c:lblOffset val="100"/>
        <c:noMultiLvlLbl val="0"/>
      </c:catAx>
      <c:valAx>
        <c:axId val="58723553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724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10-45A3-9264-F4BF6A4D6113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10-45A3-9264-F4BF6A4D6113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10-45A3-9264-F4BF6A4D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7236624"/>
        <c:axId val="587237168"/>
        <c:axId val="0"/>
      </c:bar3DChart>
      <c:catAx>
        <c:axId val="587236624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7237168"/>
        <c:crosses val="autoZero"/>
        <c:auto val="1"/>
        <c:lblAlgn val="ctr"/>
        <c:lblOffset val="100"/>
        <c:noMultiLvlLbl val="0"/>
      </c:catAx>
      <c:valAx>
        <c:axId val="587237168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723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B0-41A3-837B-386D4F86F719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B0-41A3-837B-386D4F86F719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B0-41A3-837B-386D4F86F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7240976"/>
        <c:axId val="587240432"/>
        <c:axId val="0"/>
      </c:bar3DChart>
      <c:catAx>
        <c:axId val="58724097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87240432"/>
        <c:crosses val="autoZero"/>
        <c:auto val="1"/>
        <c:lblAlgn val="ctr"/>
        <c:lblOffset val="100"/>
        <c:noMultiLvlLbl val="0"/>
      </c:catAx>
      <c:valAx>
        <c:axId val="587240432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8724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TENDENCIA INDICADOR: </a:t>
            </a:r>
            <a:r>
              <a:rPr lang="en-US" baseline="0">
                <a:solidFill>
                  <a:sysClr val="windowText" lastClr="000000"/>
                </a:solidFill>
              </a:rPr>
              <a:t>NOMBRE DEL INDICADOR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4978127734033246E-2"/>
          <c:y val="0.22050506398564587"/>
          <c:w val="0.88877393048192022"/>
          <c:h val="0.62444496833105445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'Datos de Tendencias'!$A$3:$B$18</c:f>
              <c:multiLvlStrCache>
                <c:ptCount val="16"/>
                <c:lvl>
                  <c:pt idx="0">
                    <c:v>1T</c:v>
                  </c:pt>
                  <c:pt idx="1">
                    <c:v>2T</c:v>
                  </c:pt>
                  <c:pt idx="2">
                    <c:v>3T</c:v>
                  </c:pt>
                  <c:pt idx="3">
                    <c:v>4T</c:v>
                  </c:pt>
                  <c:pt idx="4">
                    <c:v>1T</c:v>
                  </c:pt>
                  <c:pt idx="5">
                    <c:v>2T</c:v>
                  </c:pt>
                  <c:pt idx="6">
                    <c:v>3T</c:v>
                  </c:pt>
                  <c:pt idx="7">
                    <c:v>4T</c:v>
                  </c:pt>
                  <c:pt idx="8">
                    <c:v>1T</c:v>
                  </c:pt>
                  <c:pt idx="9">
                    <c:v>2T</c:v>
                  </c:pt>
                  <c:pt idx="10">
                    <c:v>3T</c:v>
                  </c:pt>
                  <c:pt idx="11">
                    <c:v>4T</c:v>
                  </c:pt>
                  <c:pt idx="12">
                    <c:v>1T</c:v>
                  </c:pt>
                  <c:pt idx="13">
                    <c:v>2T</c:v>
                  </c:pt>
                  <c:pt idx="14">
                    <c:v>3T</c:v>
                  </c:pt>
                  <c:pt idx="15">
                    <c:v>4T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'Datos de Tendencias'!$C$3:$C$18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23-46E6-AC52-77AE0764B6A9}"/>
            </c:ext>
          </c:extLst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'Datos de Tendencias'!$A$3:$B$18</c:f>
              <c:multiLvlStrCache>
                <c:ptCount val="16"/>
                <c:lvl>
                  <c:pt idx="0">
                    <c:v>1T</c:v>
                  </c:pt>
                  <c:pt idx="1">
                    <c:v>2T</c:v>
                  </c:pt>
                  <c:pt idx="2">
                    <c:v>3T</c:v>
                  </c:pt>
                  <c:pt idx="3">
                    <c:v>4T</c:v>
                  </c:pt>
                  <c:pt idx="4">
                    <c:v>1T</c:v>
                  </c:pt>
                  <c:pt idx="5">
                    <c:v>2T</c:v>
                  </c:pt>
                  <c:pt idx="6">
                    <c:v>3T</c:v>
                  </c:pt>
                  <c:pt idx="7">
                    <c:v>4T</c:v>
                  </c:pt>
                  <c:pt idx="8">
                    <c:v>1T</c:v>
                  </c:pt>
                  <c:pt idx="9">
                    <c:v>2T</c:v>
                  </c:pt>
                  <c:pt idx="10">
                    <c:v>3T</c:v>
                  </c:pt>
                  <c:pt idx="11">
                    <c:v>4T</c:v>
                  </c:pt>
                  <c:pt idx="12">
                    <c:v>1T</c:v>
                  </c:pt>
                  <c:pt idx="13">
                    <c:v>2T</c:v>
                  </c:pt>
                  <c:pt idx="14">
                    <c:v>3T</c:v>
                  </c:pt>
                  <c:pt idx="15">
                    <c:v>4T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'Datos de Tendencias'!$D$3:$D$18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23-46E6-AC52-77AE0764B6A9}"/>
            </c:ext>
          </c:extLst>
        </c:ser>
        <c:ser>
          <c:idx val="2"/>
          <c:order val="2"/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'Datos de Tendencias'!$A$3:$B$18</c:f>
              <c:multiLvlStrCache>
                <c:ptCount val="16"/>
                <c:lvl>
                  <c:pt idx="0">
                    <c:v>1T</c:v>
                  </c:pt>
                  <c:pt idx="1">
                    <c:v>2T</c:v>
                  </c:pt>
                  <c:pt idx="2">
                    <c:v>3T</c:v>
                  </c:pt>
                  <c:pt idx="3">
                    <c:v>4T</c:v>
                  </c:pt>
                  <c:pt idx="4">
                    <c:v>1T</c:v>
                  </c:pt>
                  <c:pt idx="5">
                    <c:v>2T</c:v>
                  </c:pt>
                  <c:pt idx="6">
                    <c:v>3T</c:v>
                  </c:pt>
                  <c:pt idx="7">
                    <c:v>4T</c:v>
                  </c:pt>
                  <c:pt idx="8">
                    <c:v>1T</c:v>
                  </c:pt>
                  <c:pt idx="9">
                    <c:v>2T</c:v>
                  </c:pt>
                  <c:pt idx="10">
                    <c:v>3T</c:v>
                  </c:pt>
                  <c:pt idx="11">
                    <c:v>4T</c:v>
                  </c:pt>
                  <c:pt idx="12">
                    <c:v>1T</c:v>
                  </c:pt>
                  <c:pt idx="13">
                    <c:v>2T</c:v>
                  </c:pt>
                  <c:pt idx="14">
                    <c:v>3T</c:v>
                  </c:pt>
                  <c:pt idx="15">
                    <c:v>4T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'Datos de Tendencias'!$E$3:$E$18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23-46E6-AC52-77AE0764B6A9}"/>
            </c:ext>
          </c:extLst>
        </c:ser>
        <c:ser>
          <c:idx val="3"/>
          <c:order val="3"/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'Datos de Tendencias'!$A$3:$B$18</c:f>
              <c:multiLvlStrCache>
                <c:ptCount val="16"/>
                <c:lvl>
                  <c:pt idx="0">
                    <c:v>1T</c:v>
                  </c:pt>
                  <c:pt idx="1">
                    <c:v>2T</c:v>
                  </c:pt>
                  <c:pt idx="2">
                    <c:v>3T</c:v>
                  </c:pt>
                  <c:pt idx="3">
                    <c:v>4T</c:v>
                  </c:pt>
                  <c:pt idx="4">
                    <c:v>1T</c:v>
                  </c:pt>
                  <c:pt idx="5">
                    <c:v>2T</c:v>
                  </c:pt>
                  <c:pt idx="6">
                    <c:v>3T</c:v>
                  </c:pt>
                  <c:pt idx="7">
                    <c:v>4T</c:v>
                  </c:pt>
                  <c:pt idx="8">
                    <c:v>1T</c:v>
                  </c:pt>
                  <c:pt idx="9">
                    <c:v>2T</c:v>
                  </c:pt>
                  <c:pt idx="10">
                    <c:v>3T</c:v>
                  </c:pt>
                  <c:pt idx="11">
                    <c:v>4T</c:v>
                  </c:pt>
                  <c:pt idx="12">
                    <c:v>1T</c:v>
                  </c:pt>
                  <c:pt idx="13">
                    <c:v>2T</c:v>
                  </c:pt>
                  <c:pt idx="14">
                    <c:v>3T</c:v>
                  </c:pt>
                  <c:pt idx="15">
                    <c:v>4T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'Datos de Tendencias'!$F$3:$F$18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B23-46E6-AC52-77AE0764B6A9}"/>
            </c:ext>
          </c:extLst>
        </c:ser>
        <c:ser>
          <c:idx val="4"/>
          <c:order val="4"/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'Datos de Tendencias'!$A$3:$B$18</c:f>
              <c:multiLvlStrCache>
                <c:ptCount val="16"/>
                <c:lvl>
                  <c:pt idx="0">
                    <c:v>1T</c:v>
                  </c:pt>
                  <c:pt idx="1">
                    <c:v>2T</c:v>
                  </c:pt>
                  <c:pt idx="2">
                    <c:v>3T</c:v>
                  </c:pt>
                  <c:pt idx="3">
                    <c:v>4T</c:v>
                  </c:pt>
                  <c:pt idx="4">
                    <c:v>1T</c:v>
                  </c:pt>
                  <c:pt idx="5">
                    <c:v>2T</c:v>
                  </c:pt>
                  <c:pt idx="6">
                    <c:v>3T</c:v>
                  </c:pt>
                  <c:pt idx="7">
                    <c:v>4T</c:v>
                  </c:pt>
                  <c:pt idx="8">
                    <c:v>1T</c:v>
                  </c:pt>
                  <c:pt idx="9">
                    <c:v>2T</c:v>
                  </c:pt>
                  <c:pt idx="10">
                    <c:v>3T</c:v>
                  </c:pt>
                  <c:pt idx="11">
                    <c:v>4T</c:v>
                  </c:pt>
                  <c:pt idx="12">
                    <c:v>1T</c:v>
                  </c:pt>
                  <c:pt idx="13">
                    <c:v>2T</c:v>
                  </c:pt>
                  <c:pt idx="14">
                    <c:v>3T</c:v>
                  </c:pt>
                  <c:pt idx="15">
                    <c:v>4T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'Datos de Tendencias'!$G$3:$G$18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B23-46E6-AC52-77AE0764B6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86239120"/>
        <c:axId val="586236944"/>
      </c:lineChart>
      <c:catAx>
        <c:axId val="58623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6236944"/>
        <c:crosses val="autoZero"/>
        <c:auto val="1"/>
        <c:lblAlgn val="ctr"/>
        <c:lblOffset val="100"/>
        <c:noMultiLvlLbl val="0"/>
      </c:catAx>
      <c:valAx>
        <c:axId val="5862369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8623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98-4525-98E0-7C4F849E0CC1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98-4525-98E0-7C4F849E0CC1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98-4525-98E0-7C4F849E0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3716528"/>
        <c:axId val="578438464"/>
        <c:axId val="0"/>
      </c:bar3DChart>
      <c:catAx>
        <c:axId val="30371652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38464"/>
        <c:crosses val="autoZero"/>
        <c:auto val="1"/>
        <c:lblAlgn val="ctr"/>
        <c:lblOffset val="100"/>
        <c:noMultiLvlLbl val="0"/>
      </c:catAx>
      <c:valAx>
        <c:axId val="57843846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303716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C3-47DD-B5B3-5A83BD71AA66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C3-47DD-B5B3-5A83BD71AA66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C3-47DD-B5B3-5A83BD71A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444448"/>
        <c:axId val="578437920"/>
        <c:axId val="0"/>
      </c:bar3DChart>
      <c:catAx>
        <c:axId val="57844444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37920"/>
        <c:crosses val="autoZero"/>
        <c:auto val="1"/>
        <c:lblAlgn val="ctr"/>
        <c:lblOffset val="100"/>
        <c:noMultiLvlLbl val="0"/>
      </c:catAx>
      <c:valAx>
        <c:axId val="578437920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7844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6F-4A0F-845C-60CD51D37A6F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6F-4A0F-845C-60CD51D37A6F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6F-4A0F-845C-60CD51D37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450976"/>
        <c:axId val="578441184"/>
        <c:axId val="0"/>
      </c:bar3DChart>
      <c:catAx>
        <c:axId val="578450976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41184"/>
        <c:crosses val="autoZero"/>
        <c:auto val="1"/>
        <c:lblAlgn val="ctr"/>
        <c:lblOffset val="100"/>
        <c:noMultiLvlLbl val="0"/>
      </c:catAx>
      <c:valAx>
        <c:axId val="578441184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7845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6FC-421B-AD9A-EFA60D32A7AE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FC-421B-AD9A-EFA60D32A7AE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FC-421B-AD9A-EFA60D32A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439008"/>
        <c:axId val="578437376"/>
        <c:axId val="0"/>
      </c:bar3DChart>
      <c:catAx>
        <c:axId val="578439008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37376"/>
        <c:crosses val="autoZero"/>
        <c:auto val="1"/>
        <c:lblAlgn val="ctr"/>
        <c:lblOffset val="100"/>
        <c:noMultiLvlLbl val="0"/>
      </c:catAx>
      <c:valAx>
        <c:axId val="57843737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78439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0">
              <a:srgbClr val="7D8496"/>
            </a:gs>
            <a:gs pos="0">
              <a:srgbClr val="E6E6E6"/>
            </a:gs>
            <a:gs pos="0">
              <a:srgbClr val="7D8496"/>
            </a:gs>
            <a:gs pos="100000">
              <a:srgbClr val="E6E6E6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1390608579614064E-2"/>
          <c:y val="0.16830345986759274"/>
          <c:w val="0.80973873321459067"/>
          <c:h val="0.62843983833640349"/>
        </c:manualLayout>
      </c:layout>
      <c:bar3DChart>
        <c:barDir val="col"/>
        <c:grouping val="clustered"/>
        <c:varyColors val="0"/>
        <c:ser>
          <c:idx val="2"/>
          <c:order val="1"/>
          <c:tx>
            <c:strRef>
              <c:f>'DE-01'!$H$11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>
              <a:outerShdw blurRad="50800" dist="38100" dir="2700000" algn="tl" rotWithShape="0">
                <a:schemeClr val="tx1"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80-4E9D-BD01-D390D2F0AAEC}"/>
              </c:ext>
            </c:extLst>
          </c:dPt>
          <c:val>
            <c:numRef>
              <c:f>'DE-01'!$H$12:$H$17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80-4E9D-BD01-D390D2F0AAEC}"/>
            </c:ext>
          </c:extLst>
        </c:ser>
        <c:ser>
          <c:idx val="0"/>
          <c:order val="0"/>
          <c:tx>
            <c:strRef>
              <c:f>'DE-01'!$I$11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2225">
              <a:solidFill>
                <a:schemeClr val="tx1"/>
              </a:solidFill>
            </a:ln>
          </c:spPr>
          <c:invertIfNegative val="0"/>
          <c:val>
            <c:numRef>
              <c:f>'DE-01'!$I$12:$I$17</c:f>
              <c:numCache>
                <c:formatCode>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80-4E9D-BD01-D390D2F0A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439552"/>
        <c:axId val="578440096"/>
        <c:axId val="0"/>
      </c:bar3DChart>
      <c:catAx>
        <c:axId val="578439552"/>
        <c:scaling>
          <c:orientation val="minMax"/>
        </c:scaling>
        <c:delete val="1"/>
        <c:axPos val="b"/>
        <c:numFmt formatCode="dd\-mm\-yy" sourceLinked="1"/>
        <c:majorTickMark val="out"/>
        <c:minorTickMark val="none"/>
        <c:tickLblPos val="nextTo"/>
        <c:crossAx val="578440096"/>
        <c:crosses val="autoZero"/>
        <c:auto val="1"/>
        <c:lblAlgn val="ctr"/>
        <c:lblOffset val="100"/>
        <c:noMultiLvlLbl val="0"/>
      </c:catAx>
      <c:valAx>
        <c:axId val="578440096"/>
        <c:scaling>
          <c:orientation val="minMax"/>
          <c:max val="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CO" b="1">
                <a:solidFill>
                  <a:sysClr val="windowText" lastClr="000000"/>
                </a:solidFill>
              </a:defRPr>
            </a:pPr>
            <a:endParaRPr lang="es-CO"/>
          </a:p>
        </c:txPr>
        <c:crossAx val="57843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36899176169882"/>
          <c:y val="0.35182342962756663"/>
          <c:w val="9.6468677560356389E-2"/>
          <c:h val="0.30278400891206925"/>
        </c:manualLayout>
      </c:layout>
      <c:overlay val="0"/>
      <c:txPr>
        <a:bodyPr/>
        <a:lstStyle/>
        <a:p>
          <a:pPr>
            <a:defRPr lang="es-CO" sz="1600" b="1">
              <a:solidFill>
                <a:schemeClr val="bg1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  <a:effectLst>
      <a:innerShdw blurRad="114300">
        <a:schemeClr val="accent1">
          <a:lumMod val="40000"/>
          <a:lumOff val="60000"/>
        </a:schemeClr>
      </a:inn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FICHA DE INDICADORES'!A1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680357</xdr:colOff>
      <xdr:row>0</xdr:row>
      <xdr:rowOff>40821</xdr:rowOff>
    </xdr:from>
    <xdr:to>
      <xdr:col>2</xdr:col>
      <xdr:colOff>991961</xdr:colOff>
      <xdr:row>2</xdr:row>
      <xdr:rowOff>255813</xdr:rowOff>
    </xdr:to>
    <xdr:pic>
      <xdr:nvPicPr>
        <xdr:cNvPr id="3" name="Imagen 1" descr="E:\usuario-32275166\Desktop\Logo\logo 0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40821"/>
          <a:ext cx="1087211" cy="84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4287500" y="340180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A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B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C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F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0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0</xdr:row>
      <xdr:rowOff>133350</xdr:rowOff>
    </xdr:from>
    <xdr:to>
      <xdr:col>15</xdr:col>
      <xdr:colOff>438150</xdr:colOff>
      <xdr:row>17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67CB3D0-E757-4983-91C3-7464E42A1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28574</xdr:colOff>
      <xdr:row>7</xdr:row>
      <xdr:rowOff>152400</xdr:rowOff>
    </xdr:from>
    <xdr:to>
      <xdr:col>22</xdr:col>
      <xdr:colOff>514349</xdr:colOff>
      <xdr:row>21</xdr:row>
      <xdr:rowOff>295274</xdr:rowOff>
    </xdr:to>
    <xdr:sp macro="" textlink="">
      <xdr:nvSpPr>
        <xdr:cNvPr id="3" name="Rectángulo 2"/>
        <xdr:cNvSpPr>
          <a:spLocks noTextEdit="1"/>
        </xdr:cNvSpPr>
      </xdr:nvSpPr>
      <xdr:spPr>
        <a:xfrm>
          <a:off x="15163799" y="1485900"/>
          <a:ext cx="5057775" cy="2809874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es-CO" sz="1100"/>
            <a:t>Este gráfico no está disponible en su versión de Excel.
Si edita esta forma o guarda el libro en un formato de archivo diferente, el gráfico no se podrá utilizar.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76199</xdr:rowOff>
    </xdr:from>
    <xdr:to>
      <xdr:col>12</xdr:col>
      <xdr:colOff>2019300</xdr:colOff>
      <xdr:row>8</xdr:row>
      <xdr:rowOff>200024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326571</xdr:colOff>
      <xdr:row>2</xdr:row>
      <xdr:rowOff>95251</xdr:rowOff>
    </xdr:from>
    <xdr:to>
      <xdr:col>12</xdr:col>
      <xdr:colOff>1943100</xdr:colOff>
      <xdr:row>2</xdr:row>
      <xdr:rowOff>748393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17090571" y="342901"/>
          <a:ext cx="1616529" cy="6531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400" b="1">
            <a:solidFill>
              <a:srgbClr val="FFFF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CO" sz="1000" b="1">
              <a:solidFill>
                <a:srgbClr val="FFFF00"/>
              </a:solidFill>
              <a:latin typeface="Arial" panose="020B0604020202020204" pitchFamily="34" charset="0"/>
              <a:cs typeface="Arial" panose="020B0604020202020204" pitchFamily="34" charset="0"/>
            </a:rPr>
            <a:t>VOLVER A LISTADO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.2\Planeacion\6.%20MIPG\2.%20Sistema%20de%20Gestion\2024\Tendencias%20Indica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ORDINACION%20SIGI\2018\1.%20INDICADORES\COORDINACION%20TABLERO%20DE%20INDICADOR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Tendencias"/>
    </sheetNames>
    <sheetDataSet>
      <sheetData sheetId="0">
        <row r="2">
          <cell r="N2" t="str">
            <v>Falta de Personal Profesional</v>
          </cell>
          <cell r="O2">
            <v>3</v>
          </cell>
        </row>
        <row r="3">
          <cell r="N3" t="str">
            <v>Aumento de quejas de los servidores de la Secretaría de Movilidad (Control de Tránsito)</v>
          </cell>
          <cell r="O3">
            <v>1</v>
          </cell>
        </row>
        <row r="4">
          <cell r="N4" t="str">
            <v>Cuello de Botella por etapa de pliego de cargos</v>
          </cell>
          <cell r="O4">
            <v>0</v>
          </cell>
        </row>
        <row r="5">
          <cell r="N5" t="str">
            <v xml:space="preserve">Centralización de tareas en un solo servidor </v>
          </cell>
          <cell r="O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FICHA DE INDICADORES"/>
      <sheetName val="DE-01"/>
      <sheetName val="DE-02"/>
      <sheetName val="DE-03"/>
      <sheetName val="DE-04"/>
      <sheetName val="GD-01"/>
      <sheetName val="EM-01"/>
      <sheetName val="EM-02"/>
      <sheetName val="EM-03"/>
      <sheetName val="EM-04"/>
      <sheetName val="EM-05"/>
      <sheetName val="Hoja14"/>
      <sheetName val="Hoja15"/>
      <sheetName val="Hoja16"/>
      <sheetName val="Hoja17"/>
      <sheetName val="Hoja18"/>
      <sheetName val="Hoja19"/>
      <sheetName val="Hoja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30" zoomScaleNormal="130" workbookViewId="0">
      <selection activeCell="C16" sqref="C16"/>
    </sheetView>
  </sheetViews>
  <sheetFormatPr baseColWidth="10" defaultColWidth="11.42578125" defaultRowHeight="15" x14ac:dyDescent="0.25"/>
  <cols>
    <col min="9" max="9" width="16.7109375" bestFit="1" customWidth="1"/>
  </cols>
  <sheetData>
    <row r="1" spans="1:9" x14ac:dyDescent="0.25">
      <c r="D1" t="s">
        <v>38</v>
      </c>
      <c r="E1" t="s">
        <v>39</v>
      </c>
      <c r="F1" t="s">
        <v>40</v>
      </c>
      <c r="G1" t="s">
        <v>50</v>
      </c>
      <c r="I1" t="s">
        <v>61</v>
      </c>
    </row>
    <row r="2" spans="1:9" x14ac:dyDescent="0.25">
      <c r="A2" t="s">
        <v>15</v>
      </c>
      <c r="D2" t="s">
        <v>35</v>
      </c>
      <c r="E2" t="s">
        <v>8</v>
      </c>
      <c r="F2" t="s">
        <v>46</v>
      </c>
      <c r="G2" t="s">
        <v>12</v>
      </c>
      <c r="I2" s="9">
        <f ca="1">NOW()</f>
        <v>45694.324857175925</v>
      </c>
    </row>
    <row r="3" spans="1:9" x14ac:dyDescent="0.25">
      <c r="A3" t="s">
        <v>16</v>
      </c>
      <c r="D3" t="s">
        <v>36</v>
      </c>
      <c r="E3" t="s">
        <v>41</v>
      </c>
      <c r="F3" t="s">
        <v>42</v>
      </c>
      <c r="G3" t="s">
        <v>71</v>
      </c>
    </row>
    <row r="4" spans="1:9" x14ac:dyDescent="0.25">
      <c r="A4" t="s">
        <v>33</v>
      </c>
      <c r="D4" t="s">
        <v>37</v>
      </c>
      <c r="E4" t="s">
        <v>7</v>
      </c>
      <c r="F4" t="s">
        <v>43</v>
      </c>
      <c r="G4" t="s">
        <v>51</v>
      </c>
    </row>
    <row r="5" spans="1:9" x14ac:dyDescent="0.25">
      <c r="A5" t="s">
        <v>17</v>
      </c>
      <c r="F5" t="s">
        <v>47</v>
      </c>
      <c r="G5" t="s">
        <v>52</v>
      </c>
    </row>
    <row r="6" spans="1:9" x14ac:dyDescent="0.25">
      <c r="A6" t="s">
        <v>18</v>
      </c>
      <c r="F6" t="s">
        <v>45</v>
      </c>
      <c r="G6" t="s">
        <v>53</v>
      </c>
    </row>
    <row r="7" spans="1:9" x14ac:dyDescent="0.25">
      <c r="A7" t="s">
        <v>19</v>
      </c>
      <c r="F7" t="s">
        <v>44</v>
      </c>
    </row>
    <row r="8" spans="1:9" x14ac:dyDescent="0.25">
      <c r="A8" t="s">
        <v>20</v>
      </c>
    </row>
    <row r="9" spans="1:9" x14ac:dyDescent="0.25">
      <c r="A9" t="s">
        <v>24</v>
      </c>
    </row>
    <row r="10" spans="1:9" x14ac:dyDescent="0.25">
      <c r="A10" t="s">
        <v>21</v>
      </c>
    </row>
    <row r="11" spans="1:9" x14ac:dyDescent="0.25">
      <c r="A11" t="s">
        <v>22</v>
      </c>
    </row>
    <row r="12" spans="1:9" x14ac:dyDescent="0.25">
      <c r="A12" t="s">
        <v>23</v>
      </c>
    </row>
    <row r="13" spans="1:9" x14ac:dyDescent="0.25">
      <c r="A13" t="s">
        <v>29</v>
      </c>
    </row>
    <row r="14" spans="1:9" x14ac:dyDescent="0.25">
      <c r="A14" t="s">
        <v>25</v>
      </c>
    </row>
    <row r="15" spans="1:9" x14ac:dyDescent="0.25">
      <c r="A15" t="s">
        <v>26</v>
      </c>
    </row>
    <row r="16" spans="1:9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34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204" priority="3" operator="containsText" text="MEDIDO A TIEMPO">
      <formula>NOT(ISERROR(SEARCH("MEDIDO A TIEMPO",J12)))</formula>
    </cfRule>
    <cfRule type="containsText" dxfId="203" priority="4" operator="containsText" text="MEDIDO EXTEMPORÁNEAMENTE">
      <formula>NOT(ISERROR(SEARCH("MEDIDO EXTEMPORÁNEAMENTE",J12)))</formula>
    </cfRule>
    <cfRule type="cellIs" dxfId="202" priority="5" operator="lessThan">
      <formula>0</formula>
    </cfRule>
    <cfRule type="cellIs" dxfId="201" priority="6" operator="greaterThan">
      <formula>10</formula>
    </cfRule>
    <cfRule type="cellIs" dxfId="20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9AFE8BB-79F3-4696-9624-78A595C96E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A76BA3C7-686C-454C-B8AF-B2DC8F4AF72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199" priority="3" operator="containsText" text="MEDIDO A TIEMPO">
      <formula>NOT(ISERROR(SEARCH("MEDIDO A TIEMPO",J12)))</formula>
    </cfRule>
    <cfRule type="containsText" dxfId="198" priority="4" operator="containsText" text="MEDIDO EXTEMPORÁNEAMENTE">
      <formula>NOT(ISERROR(SEARCH("MEDIDO EXTEMPORÁNEAMENTE",J12)))</formula>
    </cfRule>
    <cfRule type="cellIs" dxfId="197" priority="5" operator="lessThan">
      <formula>0</formula>
    </cfRule>
    <cfRule type="cellIs" dxfId="196" priority="6" operator="greaterThan">
      <formula>10</formula>
    </cfRule>
    <cfRule type="cellIs" dxfId="19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3D946E54-8E86-4D7F-9697-C8A4898241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F81DF2CB-7C19-4157-B0B3-FE147982151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194" priority="3" operator="containsText" text="MEDIDO A TIEMPO">
      <formula>NOT(ISERROR(SEARCH("MEDIDO A TIEMPO",J12)))</formula>
    </cfRule>
    <cfRule type="containsText" dxfId="193" priority="4" operator="containsText" text="MEDIDO EXTEMPORÁNEAMENTE">
      <formula>NOT(ISERROR(SEARCH("MEDIDO EXTEMPORÁNEAMENTE",J12)))</formula>
    </cfRule>
    <cfRule type="cellIs" dxfId="192" priority="5" operator="lessThan">
      <formula>0</formula>
    </cfRule>
    <cfRule type="cellIs" dxfId="191" priority="6" operator="greaterThan">
      <formula>10</formula>
    </cfRule>
    <cfRule type="cellIs" dxfId="19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FE1BE9B-465A-4967-AF63-DF382449E5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497F6C7-B170-4E26-A413-FB4764DA3E4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189" priority="3" operator="containsText" text="MEDIDO A TIEMPO">
      <formula>NOT(ISERROR(SEARCH("MEDIDO A TIEMPO",J12)))</formula>
    </cfRule>
    <cfRule type="containsText" dxfId="188" priority="4" operator="containsText" text="MEDIDO EXTEMPORÁNEAMENTE">
      <formula>NOT(ISERROR(SEARCH("MEDIDO EXTEMPORÁNEAMENTE",J12)))</formula>
    </cfRule>
    <cfRule type="cellIs" dxfId="187" priority="5" operator="lessThan">
      <formula>0</formula>
    </cfRule>
    <cfRule type="cellIs" dxfId="186" priority="6" operator="greaterThan">
      <formula>10</formula>
    </cfRule>
    <cfRule type="cellIs" dxfId="18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46ACF69-7C35-4894-84A1-72EDB34AAF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F725FD1D-60EB-4A4F-81EF-39212174C91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184" priority="3" operator="containsText" text="MEDIDO A TIEMPO">
      <formula>NOT(ISERROR(SEARCH("MEDIDO A TIEMPO",J12)))</formula>
    </cfRule>
    <cfRule type="containsText" dxfId="183" priority="4" operator="containsText" text="MEDIDO EXTEMPORÁNEAMENTE">
      <formula>NOT(ISERROR(SEARCH("MEDIDO EXTEMPORÁNEAMENTE",J12)))</formula>
    </cfRule>
    <cfRule type="cellIs" dxfId="182" priority="5" operator="lessThan">
      <formula>0</formula>
    </cfRule>
    <cfRule type="cellIs" dxfId="181" priority="6" operator="greaterThan">
      <formula>10</formula>
    </cfRule>
    <cfRule type="cellIs" dxfId="18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386F969-757A-4DA0-972B-287C7A3D14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13B68C71-F233-426D-9CFE-DA36D3888A7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79" priority="3" operator="containsText" text="MEDIDO A TIEMPO">
      <formula>NOT(ISERROR(SEARCH("MEDIDO A TIEMPO",J12)))</formula>
    </cfRule>
    <cfRule type="containsText" dxfId="178" priority="4" operator="containsText" text="MEDIDO EXTEMPORÁNEAMENTE">
      <formula>NOT(ISERROR(SEARCH("MEDIDO EXTEMPORÁNEAMENTE",J12)))</formula>
    </cfRule>
    <cfRule type="cellIs" dxfId="177" priority="5" operator="lessThan">
      <formula>0</formula>
    </cfRule>
    <cfRule type="cellIs" dxfId="176" priority="6" operator="greaterThan">
      <formula>10</formula>
    </cfRule>
    <cfRule type="cellIs" dxfId="17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9BC192A-D2E1-48DD-927D-3E74B9483A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44A42D23-590A-4AD2-ACC5-AAC54427CA5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74" priority="3" operator="containsText" text="MEDIDO A TIEMPO">
      <formula>NOT(ISERROR(SEARCH("MEDIDO A TIEMPO",J12)))</formula>
    </cfRule>
    <cfRule type="containsText" dxfId="173" priority="4" operator="containsText" text="MEDIDO EXTEMPORÁNEAMENTE">
      <formula>NOT(ISERROR(SEARCH("MEDIDO EXTEMPORÁNEAMENTE",J12)))</formula>
    </cfRule>
    <cfRule type="cellIs" dxfId="172" priority="5" operator="lessThan">
      <formula>0</formula>
    </cfRule>
    <cfRule type="cellIs" dxfId="171" priority="6" operator="greaterThan">
      <formula>10</formula>
    </cfRule>
    <cfRule type="cellIs" dxfId="17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F023B91-4867-465E-A81F-E179373018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7EEF2B0E-5F7D-4633-8678-FA45FE5738A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69" priority="3" operator="containsText" text="MEDIDO A TIEMPO">
      <formula>NOT(ISERROR(SEARCH("MEDIDO A TIEMPO",J12)))</formula>
    </cfRule>
    <cfRule type="containsText" dxfId="168" priority="4" operator="containsText" text="MEDIDO EXTEMPORÁNEAMENTE">
      <formula>NOT(ISERROR(SEARCH("MEDIDO EXTEMPORÁNEAMENTE",J12)))</formula>
    </cfRule>
    <cfRule type="cellIs" dxfId="167" priority="5" operator="lessThan">
      <formula>0</formula>
    </cfRule>
    <cfRule type="cellIs" dxfId="166" priority="6" operator="greaterThan">
      <formula>10</formula>
    </cfRule>
    <cfRule type="cellIs" dxfId="16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426198D-102D-40FC-82DD-9D8AF57DE7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16E3E6BA-57D4-4F63-814A-3E8B877C03D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64" priority="3" operator="containsText" text="MEDIDO A TIEMPO">
      <formula>NOT(ISERROR(SEARCH("MEDIDO A TIEMPO",J12)))</formula>
    </cfRule>
    <cfRule type="containsText" dxfId="163" priority="4" operator="containsText" text="MEDIDO EXTEMPORÁNEAMENTE">
      <formula>NOT(ISERROR(SEARCH("MEDIDO EXTEMPORÁNEAMENTE",J12)))</formula>
    </cfRule>
    <cfRule type="cellIs" dxfId="162" priority="5" operator="lessThan">
      <formula>0</formula>
    </cfRule>
    <cfRule type="cellIs" dxfId="161" priority="6" operator="greaterThan">
      <formula>10</formula>
    </cfRule>
    <cfRule type="cellIs" dxfId="16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270C034-2DB7-423A-B91D-9935F781A1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ABF9BE34-6C00-498A-89DF-CDC9D13AB83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59" priority="3" operator="containsText" text="MEDIDO A TIEMPO">
      <formula>NOT(ISERROR(SEARCH("MEDIDO A TIEMPO",J12)))</formula>
    </cfRule>
    <cfRule type="containsText" dxfId="158" priority="4" operator="containsText" text="MEDIDO EXTEMPORÁNEAMENTE">
      <formula>NOT(ISERROR(SEARCH("MEDIDO EXTEMPORÁNEAMENTE",J12)))</formula>
    </cfRule>
    <cfRule type="cellIs" dxfId="157" priority="5" operator="lessThan">
      <formula>0</formula>
    </cfRule>
    <cfRule type="cellIs" dxfId="156" priority="6" operator="greaterThan">
      <formula>10</formula>
    </cfRule>
    <cfRule type="cellIs" dxfId="15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BFE6C79D-7956-45AB-9421-C3A5D85527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DC92AED1-9B35-49F2-A8DB-546816FDB06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70"/>
  <sheetViews>
    <sheetView topLeftCell="B1" zoomScale="70" zoomScaleNormal="70" workbookViewId="0">
      <selection activeCell="I68" sqref="I68:K70"/>
    </sheetView>
  </sheetViews>
  <sheetFormatPr baseColWidth="10" defaultColWidth="11.42578125" defaultRowHeight="14.25" outlineLevelRow="1" x14ac:dyDescent="0.2"/>
  <cols>
    <col min="1" max="1" width="5.42578125" style="16" hidden="1" customWidth="1"/>
    <col min="2" max="2" width="11.7109375" style="28" customWidth="1"/>
    <col min="3" max="3" width="27" style="16" customWidth="1"/>
    <col min="4" max="4" width="37.28515625" style="16" customWidth="1"/>
    <col min="5" max="5" width="9.5703125" style="16" customWidth="1"/>
    <col min="6" max="6" width="14.85546875" style="16" customWidth="1"/>
    <col min="7" max="7" width="37" style="16" customWidth="1"/>
    <col min="8" max="8" width="19.5703125" style="16" customWidth="1"/>
    <col min="9" max="9" width="15.28515625" style="16" customWidth="1"/>
    <col min="10" max="10" width="9.7109375" style="16" customWidth="1"/>
    <col min="11" max="11" width="19.42578125" style="16" customWidth="1"/>
    <col min="12" max="12" width="21.5703125" style="16" customWidth="1"/>
    <col min="13" max="16384" width="11.42578125" style="16"/>
  </cols>
  <sheetData>
    <row r="1" spans="1:12" ht="24.95" customHeight="1" x14ac:dyDescent="0.2">
      <c r="A1" s="16" t="s">
        <v>113</v>
      </c>
      <c r="B1" s="63"/>
      <c r="C1" s="63"/>
      <c r="D1" s="59" t="s">
        <v>6</v>
      </c>
      <c r="E1" s="59"/>
      <c r="F1" s="59"/>
      <c r="G1" s="59"/>
      <c r="H1" s="59"/>
      <c r="I1" s="59"/>
      <c r="J1" s="59"/>
      <c r="K1" s="57" t="s">
        <v>68</v>
      </c>
      <c r="L1" s="57"/>
    </row>
    <row r="2" spans="1:12" ht="24.95" customHeight="1" x14ac:dyDescent="0.2">
      <c r="B2" s="63"/>
      <c r="C2" s="63"/>
      <c r="D2" s="59"/>
      <c r="E2" s="59"/>
      <c r="F2" s="59"/>
      <c r="G2" s="59"/>
      <c r="H2" s="59"/>
      <c r="I2" s="59"/>
      <c r="J2" s="59"/>
      <c r="K2" s="57" t="s">
        <v>69</v>
      </c>
      <c r="L2" s="57"/>
    </row>
    <row r="3" spans="1:12" ht="24" customHeight="1" x14ac:dyDescent="0.2">
      <c r="B3" s="63"/>
      <c r="C3" s="63"/>
      <c r="D3" s="59"/>
      <c r="E3" s="59"/>
      <c r="F3" s="59"/>
      <c r="G3" s="59"/>
      <c r="H3" s="59"/>
      <c r="I3" s="59"/>
      <c r="J3" s="59"/>
      <c r="K3" s="58" t="s">
        <v>70</v>
      </c>
      <c r="L3" s="58"/>
    </row>
    <row r="4" spans="1:12" ht="30.75" customHeight="1" x14ac:dyDescent="0.2">
      <c r="B4" s="51" t="s">
        <v>72</v>
      </c>
      <c r="C4" s="52"/>
      <c r="D4" s="52"/>
      <c r="E4" s="52"/>
      <c r="F4" s="52"/>
      <c r="G4" s="52"/>
      <c r="H4" s="52"/>
      <c r="I4" s="52"/>
      <c r="J4" s="52"/>
      <c r="K4" s="52"/>
      <c r="L4" s="53"/>
    </row>
    <row r="5" spans="1:12" ht="21.75" customHeight="1" x14ac:dyDescent="0.2">
      <c r="B5" s="49" t="s">
        <v>129</v>
      </c>
      <c r="C5" s="49" t="s">
        <v>54</v>
      </c>
      <c r="D5" s="49" t="s">
        <v>1</v>
      </c>
      <c r="E5" s="49" t="s">
        <v>2</v>
      </c>
      <c r="F5" s="49" t="s">
        <v>5</v>
      </c>
      <c r="G5" s="49" t="s">
        <v>3</v>
      </c>
      <c r="H5" s="49" t="s">
        <v>130</v>
      </c>
      <c r="I5" s="49" t="s">
        <v>4</v>
      </c>
      <c r="J5" s="49" t="s">
        <v>63</v>
      </c>
      <c r="K5" s="49" t="s">
        <v>11</v>
      </c>
      <c r="L5" s="50" t="s">
        <v>0</v>
      </c>
    </row>
    <row r="6" spans="1:12" s="18" customFormat="1" ht="27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1:12" ht="29.25" customHeight="1" collapsed="1" x14ac:dyDescent="0.2">
      <c r="B7" s="54" t="s">
        <v>49</v>
      </c>
      <c r="C7" s="55"/>
      <c r="D7" s="55"/>
      <c r="E7" s="55"/>
      <c r="F7" s="55"/>
      <c r="G7" s="55"/>
      <c r="H7" s="55"/>
      <c r="I7" s="55"/>
      <c r="J7" s="55"/>
      <c r="K7" s="55"/>
      <c r="L7" s="56"/>
    </row>
    <row r="8" spans="1:12" s="25" customFormat="1" ht="57" hidden="1" customHeight="1" outlineLevel="1" x14ac:dyDescent="0.25">
      <c r="B8" s="35" t="s">
        <v>131</v>
      </c>
      <c r="C8" s="19"/>
      <c r="D8" s="20"/>
      <c r="E8" s="21"/>
      <c r="F8" s="17"/>
      <c r="G8" s="22"/>
      <c r="H8" s="22"/>
      <c r="I8" s="23"/>
      <c r="J8" s="24"/>
      <c r="K8" s="22"/>
      <c r="L8" s="35" t="s">
        <v>13</v>
      </c>
    </row>
    <row r="9" spans="1:12" s="25" customFormat="1" ht="56.25" hidden="1" customHeight="1" outlineLevel="1" x14ac:dyDescent="0.25">
      <c r="B9" s="35" t="s">
        <v>132</v>
      </c>
      <c r="C9" s="22"/>
      <c r="D9" s="19"/>
      <c r="E9" s="21"/>
      <c r="F9" s="17"/>
      <c r="G9" s="22"/>
      <c r="H9" s="22"/>
      <c r="I9" s="23"/>
      <c r="J9" s="24"/>
      <c r="K9" s="22"/>
      <c r="L9" s="35" t="s">
        <v>13</v>
      </c>
    </row>
    <row r="10" spans="1:12" s="25" customFormat="1" ht="56.25" hidden="1" customHeight="1" outlineLevel="1" x14ac:dyDescent="0.25">
      <c r="B10" s="35" t="s">
        <v>133</v>
      </c>
      <c r="C10" s="19"/>
      <c r="D10" s="20"/>
      <c r="E10" s="21"/>
      <c r="F10" s="17"/>
      <c r="G10" s="22"/>
      <c r="H10" s="22"/>
      <c r="I10" s="23"/>
      <c r="J10" s="24"/>
      <c r="K10" s="22"/>
      <c r="L10" s="35" t="s">
        <v>13</v>
      </c>
    </row>
    <row r="11" spans="1:12" ht="29.25" customHeight="1" collapsed="1" x14ac:dyDescent="0.2">
      <c r="B11" s="54" t="s">
        <v>114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</row>
    <row r="12" spans="1:12" s="25" customFormat="1" ht="94.5" hidden="1" customHeight="1" outlineLevel="1" x14ac:dyDescent="0.25">
      <c r="B12" s="35" t="s">
        <v>115</v>
      </c>
      <c r="C12" s="19"/>
      <c r="D12" s="19"/>
      <c r="E12" s="21"/>
      <c r="F12" s="17"/>
      <c r="G12" s="22"/>
      <c r="H12" s="22"/>
      <c r="I12" s="23"/>
      <c r="J12" s="24"/>
      <c r="K12" s="22"/>
      <c r="L12" s="35" t="s">
        <v>13</v>
      </c>
    </row>
    <row r="13" spans="1:12" s="25" customFormat="1" ht="51" hidden="1" customHeight="1" outlineLevel="1" x14ac:dyDescent="0.25">
      <c r="B13" s="35" t="s">
        <v>116</v>
      </c>
      <c r="C13" s="19"/>
      <c r="D13" s="19"/>
      <c r="E13" s="21"/>
      <c r="F13" s="17"/>
      <c r="G13" s="21"/>
      <c r="H13" s="22"/>
      <c r="I13" s="23"/>
      <c r="J13" s="29"/>
      <c r="K13" s="22"/>
      <c r="L13" s="35" t="s">
        <v>13</v>
      </c>
    </row>
    <row r="14" spans="1:12" s="25" customFormat="1" ht="75" hidden="1" customHeight="1" outlineLevel="1" x14ac:dyDescent="0.25">
      <c r="B14" s="35" t="s">
        <v>117</v>
      </c>
      <c r="C14" s="19"/>
      <c r="D14" s="19"/>
      <c r="E14" s="21"/>
      <c r="F14" s="17"/>
      <c r="G14" s="21"/>
      <c r="H14" s="22"/>
      <c r="I14" s="23"/>
      <c r="J14" s="29"/>
      <c r="K14" s="22"/>
      <c r="L14" s="35" t="s">
        <v>13</v>
      </c>
    </row>
    <row r="15" spans="1:12" ht="29.25" customHeight="1" collapsed="1" x14ac:dyDescent="0.2">
      <c r="B15" s="54" t="s">
        <v>73</v>
      </c>
      <c r="C15" s="55"/>
      <c r="D15" s="55"/>
      <c r="E15" s="55"/>
      <c r="F15" s="55"/>
      <c r="G15" s="55"/>
      <c r="H15" s="55"/>
      <c r="I15" s="55"/>
      <c r="J15" s="55"/>
      <c r="K15" s="55"/>
      <c r="L15" s="56"/>
    </row>
    <row r="16" spans="1:12" ht="99.75" hidden="1" customHeight="1" outlineLevel="1" x14ac:dyDescent="0.2">
      <c r="B16" s="36" t="s">
        <v>82</v>
      </c>
      <c r="C16" s="22"/>
      <c r="D16" s="19"/>
      <c r="E16" s="21"/>
      <c r="F16" s="17"/>
      <c r="G16" s="21"/>
      <c r="H16" s="21"/>
      <c r="I16" s="23"/>
      <c r="J16" s="24"/>
      <c r="K16" s="22"/>
      <c r="L16" s="35" t="s">
        <v>13</v>
      </c>
    </row>
    <row r="17" spans="2:12" ht="99.75" hidden="1" customHeight="1" outlineLevel="1" x14ac:dyDescent="0.2">
      <c r="B17" s="36" t="s">
        <v>83</v>
      </c>
      <c r="C17" s="22"/>
      <c r="D17" s="19"/>
      <c r="E17" s="21"/>
      <c r="F17" s="17"/>
      <c r="G17" s="21"/>
      <c r="H17" s="21"/>
      <c r="I17" s="23"/>
      <c r="J17" s="24"/>
      <c r="K17" s="22"/>
      <c r="L17" s="35" t="s">
        <v>13</v>
      </c>
    </row>
    <row r="18" spans="2:12" ht="99.75" hidden="1" customHeight="1" outlineLevel="1" x14ac:dyDescent="0.2">
      <c r="B18" s="36" t="s">
        <v>84</v>
      </c>
      <c r="C18" s="22"/>
      <c r="D18" s="19"/>
      <c r="E18" s="21"/>
      <c r="F18" s="17"/>
      <c r="G18" s="21"/>
      <c r="H18" s="21"/>
      <c r="I18" s="23"/>
      <c r="J18" s="24"/>
      <c r="K18" s="22"/>
      <c r="L18" s="35" t="s">
        <v>13</v>
      </c>
    </row>
    <row r="19" spans="2:12" ht="29.25" customHeight="1" collapsed="1" x14ac:dyDescent="0.2">
      <c r="B19" s="60" t="s">
        <v>118</v>
      </c>
      <c r="C19" s="61"/>
      <c r="D19" s="61"/>
      <c r="E19" s="61"/>
      <c r="F19" s="61"/>
      <c r="G19" s="61"/>
      <c r="H19" s="61"/>
      <c r="I19" s="61"/>
      <c r="J19" s="61"/>
      <c r="K19" s="61"/>
      <c r="L19" s="62"/>
    </row>
    <row r="20" spans="2:12" s="34" customFormat="1" ht="121.5" hidden="1" customHeight="1" outlineLevel="1" x14ac:dyDescent="0.25">
      <c r="B20" s="35" t="s">
        <v>119</v>
      </c>
      <c r="C20" s="17"/>
      <c r="D20" s="17"/>
      <c r="E20" s="23"/>
      <c r="F20" s="17"/>
      <c r="G20" s="17"/>
      <c r="H20" s="17"/>
      <c r="I20" s="23"/>
      <c r="J20" s="24"/>
      <c r="K20" s="17"/>
      <c r="L20" s="35" t="s">
        <v>13</v>
      </c>
    </row>
    <row r="21" spans="2:12" s="34" customFormat="1" ht="121.5" hidden="1" customHeight="1" outlineLevel="1" x14ac:dyDescent="0.25">
      <c r="B21" s="35" t="s">
        <v>120</v>
      </c>
      <c r="C21" s="17"/>
      <c r="D21" s="17"/>
      <c r="E21" s="23"/>
      <c r="F21" s="17"/>
      <c r="G21" s="17"/>
      <c r="H21" s="17"/>
      <c r="I21" s="23"/>
      <c r="J21" s="24"/>
      <c r="K21" s="17"/>
      <c r="L21" s="35" t="s">
        <v>13</v>
      </c>
    </row>
    <row r="22" spans="2:12" s="34" customFormat="1" ht="90" hidden="1" customHeight="1" outlineLevel="1" x14ac:dyDescent="0.25">
      <c r="B22" s="35" t="s">
        <v>121</v>
      </c>
      <c r="C22" s="17"/>
      <c r="D22" s="17"/>
      <c r="E22" s="23"/>
      <c r="F22" s="17"/>
      <c r="G22" s="23"/>
      <c r="H22" s="17"/>
      <c r="I22" s="23"/>
      <c r="J22" s="24"/>
      <c r="K22" s="17"/>
      <c r="L22" s="35" t="s">
        <v>13</v>
      </c>
    </row>
    <row r="23" spans="2:12" ht="29.25" customHeight="1" collapsed="1" x14ac:dyDescent="0.2">
      <c r="B23" s="54" t="s">
        <v>74</v>
      </c>
      <c r="C23" s="55"/>
      <c r="D23" s="55"/>
      <c r="E23" s="55"/>
      <c r="F23" s="55"/>
      <c r="G23" s="55"/>
      <c r="H23" s="55"/>
      <c r="I23" s="55"/>
      <c r="J23" s="55"/>
      <c r="K23" s="55"/>
      <c r="L23" s="56"/>
    </row>
    <row r="24" spans="2:12" s="25" customFormat="1" ht="84" hidden="1" customHeight="1" outlineLevel="1" x14ac:dyDescent="0.25">
      <c r="B24" s="36" t="s">
        <v>85</v>
      </c>
      <c r="C24" s="22"/>
      <c r="D24" s="19"/>
      <c r="E24" s="21"/>
      <c r="F24" s="17"/>
      <c r="G24" s="23"/>
      <c r="H24" s="22"/>
      <c r="I24" s="23"/>
      <c r="J24" s="21"/>
      <c r="K24" s="22"/>
      <c r="L24" s="35" t="s">
        <v>13</v>
      </c>
    </row>
    <row r="25" spans="2:12" s="25" customFormat="1" ht="84" hidden="1" customHeight="1" outlineLevel="1" x14ac:dyDescent="0.25">
      <c r="B25" s="36" t="s">
        <v>86</v>
      </c>
      <c r="C25" s="22"/>
      <c r="D25" s="19"/>
      <c r="E25" s="21"/>
      <c r="F25" s="17"/>
      <c r="G25" s="23"/>
      <c r="H25" s="22"/>
      <c r="I25" s="23"/>
      <c r="J25" s="21"/>
      <c r="K25" s="22"/>
      <c r="L25" s="35" t="s">
        <v>13</v>
      </c>
    </row>
    <row r="26" spans="2:12" s="25" customFormat="1" ht="84" hidden="1" customHeight="1" outlineLevel="1" x14ac:dyDescent="0.25">
      <c r="B26" s="36" t="s">
        <v>87</v>
      </c>
      <c r="C26" s="22"/>
      <c r="D26" s="19"/>
      <c r="E26" s="21"/>
      <c r="F26" s="17"/>
      <c r="G26" s="23"/>
      <c r="H26" s="22"/>
      <c r="I26" s="23"/>
      <c r="J26" s="21"/>
      <c r="K26" s="22"/>
      <c r="L26" s="35" t="s">
        <v>13</v>
      </c>
    </row>
    <row r="27" spans="2:12" ht="29.25" customHeight="1" collapsed="1" x14ac:dyDescent="0.2">
      <c r="B27" s="54" t="s">
        <v>75</v>
      </c>
      <c r="C27" s="55"/>
      <c r="D27" s="55"/>
      <c r="E27" s="55"/>
      <c r="F27" s="55"/>
      <c r="G27" s="55"/>
      <c r="H27" s="55"/>
      <c r="I27" s="55"/>
      <c r="J27" s="55"/>
      <c r="K27" s="55"/>
      <c r="L27" s="56"/>
    </row>
    <row r="28" spans="2:12" s="25" customFormat="1" ht="94.5" hidden="1" customHeight="1" outlineLevel="1" x14ac:dyDescent="0.25">
      <c r="B28" s="36" t="s">
        <v>88</v>
      </c>
      <c r="C28" s="22"/>
      <c r="D28" s="19"/>
      <c r="E28" s="21"/>
      <c r="F28" s="17"/>
      <c r="G28" s="23"/>
      <c r="H28" s="22"/>
      <c r="I28" s="23"/>
      <c r="J28" s="24"/>
      <c r="K28" s="22"/>
      <c r="L28" s="35" t="s">
        <v>13</v>
      </c>
    </row>
    <row r="29" spans="2:12" s="25" customFormat="1" ht="85.5" hidden="1" customHeight="1" outlineLevel="1" x14ac:dyDescent="0.25">
      <c r="B29" s="36" t="s">
        <v>89</v>
      </c>
      <c r="C29" s="22"/>
      <c r="D29" s="19"/>
      <c r="E29" s="21"/>
      <c r="F29" s="17"/>
      <c r="G29" s="23"/>
      <c r="H29" s="22"/>
      <c r="I29" s="23"/>
      <c r="J29" s="24"/>
      <c r="K29" s="22"/>
      <c r="L29" s="35" t="s">
        <v>13</v>
      </c>
    </row>
    <row r="30" spans="2:12" s="25" customFormat="1" ht="100.5" hidden="1" customHeight="1" outlineLevel="1" x14ac:dyDescent="0.25">
      <c r="B30" s="36" t="s">
        <v>90</v>
      </c>
      <c r="C30" s="22"/>
      <c r="D30" s="19"/>
      <c r="E30" s="21"/>
      <c r="F30" s="17"/>
      <c r="G30" s="23"/>
      <c r="H30" s="22"/>
      <c r="I30" s="23"/>
      <c r="J30" s="24"/>
      <c r="K30" s="22"/>
      <c r="L30" s="35" t="s">
        <v>13</v>
      </c>
    </row>
    <row r="31" spans="2:12" ht="29.25" customHeight="1" collapsed="1" x14ac:dyDescent="0.2">
      <c r="B31" s="54" t="s">
        <v>134</v>
      </c>
      <c r="C31" s="55"/>
      <c r="D31" s="55"/>
      <c r="E31" s="55"/>
      <c r="F31" s="55"/>
      <c r="G31" s="55"/>
      <c r="H31" s="55"/>
      <c r="I31" s="55"/>
      <c r="J31" s="55"/>
      <c r="K31" s="55"/>
      <c r="L31" s="56"/>
    </row>
    <row r="32" spans="2:12" ht="64.5" hidden="1" customHeight="1" outlineLevel="1" x14ac:dyDescent="0.2">
      <c r="B32" s="36" t="s">
        <v>122</v>
      </c>
      <c r="C32" s="22"/>
      <c r="D32" s="19"/>
      <c r="E32" s="21"/>
      <c r="F32" s="17"/>
      <c r="G32" s="22"/>
      <c r="H32" s="23"/>
      <c r="I32" s="23"/>
      <c r="J32" s="24"/>
      <c r="K32" s="22"/>
      <c r="L32" s="35" t="s">
        <v>13</v>
      </c>
    </row>
    <row r="33" spans="2:12" ht="64.5" hidden="1" customHeight="1" outlineLevel="1" x14ac:dyDescent="0.2">
      <c r="B33" s="36" t="s">
        <v>123</v>
      </c>
      <c r="C33" s="22"/>
      <c r="D33" s="19"/>
      <c r="E33" s="21"/>
      <c r="F33" s="17"/>
      <c r="G33" s="22"/>
      <c r="H33" s="17"/>
      <c r="I33" s="23"/>
      <c r="J33" s="24"/>
      <c r="K33" s="22"/>
      <c r="L33" s="35" t="s">
        <v>13</v>
      </c>
    </row>
    <row r="34" spans="2:12" ht="64.5" hidden="1" customHeight="1" outlineLevel="1" x14ac:dyDescent="0.2">
      <c r="B34" s="36" t="s">
        <v>124</v>
      </c>
      <c r="C34" s="22"/>
      <c r="D34" s="19"/>
      <c r="E34" s="21"/>
      <c r="F34" s="17"/>
      <c r="G34" s="21"/>
      <c r="H34" s="17"/>
      <c r="I34" s="23"/>
      <c r="J34" s="24"/>
      <c r="K34" s="22"/>
      <c r="L34" s="35" t="s">
        <v>13</v>
      </c>
    </row>
    <row r="35" spans="2:12" ht="29.25" customHeight="1" collapsed="1" x14ac:dyDescent="0.2">
      <c r="B35" s="54" t="s">
        <v>76</v>
      </c>
      <c r="C35" s="55"/>
      <c r="D35" s="55"/>
      <c r="E35" s="55"/>
      <c r="F35" s="55"/>
      <c r="G35" s="55"/>
      <c r="H35" s="55"/>
      <c r="I35" s="55"/>
      <c r="J35" s="55"/>
      <c r="K35" s="55"/>
      <c r="L35" s="56"/>
    </row>
    <row r="36" spans="2:12" s="25" customFormat="1" ht="116.25" hidden="1" customHeight="1" outlineLevel="1" x14ac:dyDescent="0.25">
      <c r="B36" s="37" t="s">
        <v>91</v>
      </c>
      <c r="C36" s="22"/>
      <c r="D36" s="19"/>
      <c r="E36" s="21"/>
      <c r="F36" s="17"/>
      <c r="G36" s="21"/>
      <c r="H36" s="22"/>
      <c r="I36" s="23"/>
      <c r="J36" s="27"/>
      <c r="K36" s="22"/>
      <c r="L36" s="35" t="s">
        <v>13</v>
      </c>
    </row>
    <row r="37" spans="2:12" s="25" customFormat="1" ht="116.25" hidden="1" customHeight="1" outlineLevel="1" x14ac:dyDescent="0.25">
      <c r="B37" s="37" t="s">
        <v>92</v>
      </c>
      <c r="C37" s="22"/>
      <c r="D37" s="19"/>
      <c r="E37" s="21"/>
      <c r="F37" s="17"/>
      <c r="G37" s="21"/>
      <c r="H37" s="22"/>
      <c r="I37" s="23"/>
      <c r="J37" s="27"/>
      <c r="K37" s="22"/>
      <c r="L37" s="35" t="s">
        <v>13</v>
      </c>
    </row>
    <row r="38" spans="2:12" ht="116.25" hidden="1" customHeight="1" outlineLevel="1" x14ac:dyDescent="0.2">
      <c r="B38" s="37" t="s">
        <v>93</v>
      </c>
      <c r="C38" s="22"/>
      <c r="D38" s="19"/>
      <c r="E38" s="21"/>
      <c r="F38" s="17"/>
      <c r="G38" s="26"/>
      <c r="H38" s="22"/>
      <c r="I38" s="23"/>
      <c r="J38" s="24"/>
      <c r="K38" s="22"/>
      <c r="L38" s="35" t="s">
        <v>13</v>
      </c>
    </row>
    <row r="39" spans="2:12" ht="29.25" customHeight="1" collapsed="1" x14ac:dyDescent="0.2">
      <c r="B39" s="54" t="s">
        <v>77</v>
      </c>
      <c r="C39" s="55"/>
      <c r="D39" s="55"/>
      <c r="E39" s="55"/>
      <c r="F39" s="55"/>
      <c r="G39" s="55"/>
      <c r="H39" s="55"/>
      <c r="I39" s="55"/>
      <c r="J39" s="55"/>
      <c r="K39" s="55"/>
      <c r="L39" s="56"/>
    </row>
    <row r="40" spans="2:12" s="25" customFormat="1" ht="57" hidden="1" customHeight="1" outlineLevel="1" x14ac:dyDescent="0.25">
      <c r="B40" s="35" t="s">
        <v>94</v>
      </c>
      <c r="C40" s="19"/>
      <c r="D40" s="20"/>
      <c r="E40" s="21"/>
      <c r="F40" s="17"/>
      <c r="G40" s="22"/>
      <c r="H40" s="22"/>
      <c r="I40" s="23"/>
      <c r="J40" s="24"/>
      <c r="K40" s="22"/>
      <c r="L40" s="35" t="s">
        <v>13</v>
      </c>
    </row>
    <row r="41" spans="2:12" s="25" customFormat="1" ht="56.25" hidden="1" customHeight="1" outlineLevel="1" x14ac:dyDescent="0.25">
      <c r="B41" s="35" t="s">
        <v>95</v>
      </c>
      <c r="C41" s="22"/>
      <c r="D41" s="19"/>
      <c r="E41" s="21"/>
      <c r="F41" s="17"/>
      <c r="G41" s="21"/>
      <c r="H41" s="22"/>
      <c r="I41" s="23"/>
      <c r="J41" s="24"/>
      <c r="K41" s="22"/>
      <c r="L41" s="35" t="s">
        <v>13</v>
      </c>
    </row>
    <row r="42" spans="2:12" s="25" customFormat="1" ht="56.25" hidden="1" customHeight="1" outlineLevel="1" x14ac:dyDescent="0.25">
      <c r="B42" s="35" t="s">
        <v>96</v>
      </c>
      <c r="C42" s="22"/>
      <c r="D42" s="19"/>
      <c r="E42" s="21"/>
      <c r="F42" s="17"/>
      <c r="G42" s="21"/>
      <c r="H42" s="22"/>
      <c r="I42" s="23"/>
      <c r="J42" s="24"/>
      <c r="K42" s="22"/>
      <c r="L42" s="35" t="s">
        <v>13</v>
      </c>
    </row>
    <row r="43" spans="2:12" ht="29.25" customHeight="1" collapsed="1" x14ac:dyDescent="0.2">
      <c r="B43" s="54" t="s">
        <v>78</v>
      </c>
      <c r="C43" s="55"/>
      <c r="D43" s="55"/>
      <c r="E43" s="55"/>
      <c r="F43" s="55"/>
      <c r="G43" s="55"/>
      <c r="H43" s="55"/>
      <c r="I43" s="55"/>
      <c r="J43" s="55"/>
      <c r="K43" s="55"/>
      <c r="L43" s="56"/>
    </row>
    <row r="44" spans="2:12" ht="99.75" hidden="1" customHeight="1" outlineLevel="1" x14ac:dyDescent="0.2">
      <c r="B44" s="36" t="s">
        <v>97</v>
      </c>
      <c r="C44" s="22"/>
      <c r="D44" s="19"/>
      <c r="E44" s="21"/>
      <c r="F44" s="17"/>
      <c r="G44" s="21"/>
      <c r="H44" s="21"/>
      <c r="I44" s="23"/>
      <c r="J44" s="24"/>
      <c r="K44" s="22"/>
      <c r="L44" s="35" t="s">
        <v>13</v>
      </c>
    </row>
    <row r="45" spans="2:12" ht="99.75" hidden="1" customHeight="1" outlineLevel="1" x14ac:dyDescent="0.2">
      <c r="B45" s="36" t="s">
        <v>98</v>
      </c>
      <c r="C45" s="22"/>
      <c r="D45" s="19"/>
      <c r="E45" s="21"/>
      <c r="F45" s="17"/>
      <c r="G45" s="21"/>
      <c r="H45" s="21"/>
      <c r="I45" s="23"/>
      <c r="J45" s="24"/>
      <c r="K45" s="22"/>
      <c r="L45" s="35" t="s">
        <v>13</v>
      </c>
    </row>
    <row r="46" spans="2:12" ht="99.75" hidden="1" customHeight="1" outlineLevel="1" x14ac:dyDescent="0.2">
      <c r="B46" s="36" t="s">
        <v>99</v>
      </c>
      <c r="C46" s="22"/>
      <c r="D46" s="19"/>
      <c r="E46" s="21"/>
      <c r="F46" s="17"/>
      <c r="G46" s="21"/>
      <c r="H46" s="21"/>
      <c r="I46" s="23"/>
      <c r="J46" s="24"/>
      <c r="K46" s="22"/>
      <c r="L46" s="35" t="s">
        <v>13</v>
      </c>
    </row>
    <row r="47" spans="2:12" ht="29.25" customHeight="1" collapsed="1" x14ac:dyDescent="0.2">
      <c r="B47" s="54" t="s">
        <v>48</v>
      </c>
      <c r="C47" s="55"/>
      <c r="D47" s="55"/>
      <c r="E47" s="55"/>
      <c r="F47" s="55"/>
      <c r="G47" s="55"/>
      <c r="H47" s="55"/>
      <c r="I47" s="55"/>
      <c r="J47" s="55"/>
      <c r="K47" s="55"/>
      <c r="L47" s="56"/>
    </row>
    <row r="48" spans="2:12" s="34" customFormat="1" ht="72" hidden="1" customHeight="1" outlineLevel="1" x14ac:dyDescent="0.25">
      <c r="B48" s="35" t="s">
        <v>59</v>
      </c>
      <c r="C48" s="17"/>
      <c r="D48" s="17"/>
      <c r="E48" s="23"/>
      <c r="F48" s="17"/>
      <c r="G48" s="23"/>
      <c r="H48" s="17"/>
      <c r="I48" s="23"/>
      <c r="J48" s="24"/>
      <c r="K48" s="17"/>
      <c r="L48" s="35" t="s">
        <v>13</v>
      </c>
    </row>
    <row r="49" spans="2:12" s="34" customFormat="1" ht="72" hidden="1" customHeight="1" outlineLevel="1" x14ac:dyDescent="0.25">
      <c r="B49" s="35" t="s">
        <v>60</v>
      </c>
      <c r="C49" s="17"/>
      <c r="D49" s="17"/>
      <c r="E49" s="23"/>
      <c r="F49" s="17"/>
      <c r="G49" s="23"/>
      <c r="H49" s="17"/>
      <c r="I49" s="23"/>
      <c r="J49" s="24"/>
      <c r="K49" s="17"/>
      <c r="L49" s="35" t="s">
        <v>13</v>
      </c>
    </row>
    <row r="50" spans="2:12" s="34" customFormat="1" ht="57" hidden="1" customHeight="1" outlineLevel="1" x14ac:dyDescent="0.25">
      <c r="B50" s="35" t="s">
        <v>100</v>
      </c>
      <c r="C50" s="17"/>
      <c r="D50" s="17"/>
      <c r="E50" s="23"/>
      <c r="F50" s="17"/>
      <c r="G50" s="23"/>
      <c r="H50" s="17"/>
      <c r="I50" s="23"/>
      <c r="J50" s="24"/>
      <c r="K50" s="17"/>
      <c r="L50" s="35" t="s">
        <v>13</v>
      </c>
    </row>
    <row r="51" spans="2:12" ht="29.25" customHeight="1" collapsed="1" x14ac:dyDescent="0.2">
      <c r="B51" s="54" t="s">
        <v>79</v>
      </c>
      <c r="C51" s="55"/>
      <c r="D51" s="55"/>
      <c r="E51" s="55"/>
      <c r="F51" s="55"/>
      <c r="G51" s="55"/>
      <c r="H51" s="55"/>
      <c r="I51" s="55"/>
      <c r="J51" s="55"/>
      <c r="K51" s="55"/>
      <c r="L51" s="56"/>
    </row>
    <row r="52" spans="2:12" s="25" customFormat="1" ht="121.5" hidden="1" customHeight="1" outlineLevel="1" x14ac:dyDescent="0.25">
      <c r="B52" s="35" t="s">
        <v>101</v>
      </c>
      <c r="C52" s="17"/>
      <c r="D52" s="17"/>
      <c r="E52" s="23"/>
      <c r="F52" s="17"/>
      <c r="G52" s="17"/>
      <c r="H52" s="17"/>
      <c r="I52" s="23"/>
      <c r="J52" s="24"/>
      <c r="K52" s="17"/>
      <c r="L52" s="35" t="s">
        <v>13</v>
      </c>
    </row>
    <row r="53" spans="2:12" ht="90" hidden="1" customHeight="1" outlineLevel="1" x14ac:dyDescent="0.2">
      <c r="B53" s="35" t="s">
        <v>102</v>
      </c>
      <c r="C53" s="17"/>
      <c r="D53" s="17"/>
      <c r="E53" s="23"/>
      <c r="F53" s="17"/>
      <c r="G53" s="23"/>
      <c r="H53" s="17"/>
      <c r="I53" s="23"/>
      <c r="J53" s="24"/>
      <c r="K53" s="17"/>
      <c r="L53" s="35" t="s">
        <v>13</v>
      </c>
    </row>
    <row r="54" spans="2:12" ht="90" hidden="1" customHeight="1" outlineLevel="1" x14ac:dyDescent="0.2">
      <c r="B54" s="35" t="s">
        <v>103</v>
      </c>
      <c r="C54" s="17"/>
      <c r="D54" s="17"/>
      <c r="E54" s="23"/>
      <c r="F54" s="17"/>
      <c r="G54" s="23"/>
      <c r="H54" s="17"/>
      <c r="I54" s="23"/>
      <c r="J54" s="24"/>
      <c r="K54" s="17"/>
      <c r="L54" s="35" t="s">
        <v>13</v>
      </c>
    </row>
    <row r="55" spans="2:12" ht="29.25" customHeight="1" collapsed="1" x14ac:dyDescent="0.2">
      <c r="B55" s="54" t="s">
        <v>14</v>
      </c>
      <c r="C55" s="55"/>
      <c r="D55" s="55"/>
      <c r="E55" s="55"/>
      <c r="F55" s="55"/>
      <c r="G55" s="55"/>
      <c r="H55" s="55"/>
      <c r="I55" s="55"/>
      <c r="J55" s="55"/>
      <c r="K55" s="55"/>
      <c r="L55" s="56"/>
    </row>
    <row r="56" spans="2:12" s="25" customFormat="1" ht="84" hidden="1" customHeight="1" outlineLevel="1" x14ac:dyDescent="0.25">
      <c r="B56" s="36" t="s">
        <v>56</v>
      </c>
      <c r="C56" s="22"/>
      <c r="D56" s="19"/>
      <c r="E56" s="21"/>
      <c r="F56" s="17"/>
      <c r="G56" s="23"/>
      <c r="H56" s="22"/>
      <c r="I56" s="23"/>
      <c r="J56" s="21"/>
      <c r="K56" s="22"/>
      <c r="L56" s="35" t="s">
        <v>13</v>
      </c>
    </row>
    <row r="57" spans="2:12" s="25" customFormat="1" ht="84" hidden="1" customHeight="1" outlineLevel="1" x14ac:dyDescent="0.25">
      <c r="B57" s="36" t="s">
        <v>55</v>
      </c>
      <c r="C57" s="22"/>
      <c r="D57" s="19"/>
      <c r="E57" s="21"/>
      <c r="F57" s="17"/>
      <c r="G57" s="23"/>
      <c r="H57" s="22"/>
      <c r="I57" s="23"/>
      <c r="J57" s="21"/>
      <c r="K57" s="22"/>
      <c r="L57" s="35" t="s">
        <v>13</v>
      </c>
    </row>
    <row r="58" spans="2:12" s="25" customFormat="1" ht="84" hidden="1" customHeight="1" outlineLevel="1" x14ac:dyDescent="0.25">
      <c r="B58" s="36" t="s">
        <v>57</v>
      </c>
      <c r="C58" s="22"/>
      <c r="D58" s="19"/>
      <c r="E58" s="21"/>
      <c r="F58" s="17"/>
      <c r="G58" s="23"/>
      <c r="H58" s="22"/>
      <c r="I58" s="23"/>
      <c r="J58" s="21"/>
      <c r="K58" s="22"/>
      <c r="L58" s="35" t="s">
        <v>13</v>
      </c>
    </row>
    <row r="59" spans="2:12" ht="29.25" customHeight="1" collapsed="1" x14ac:dyDescent="0.2">
      <c r="B59" s="54" t="s">
        <v>80</v>
      </c>
      <c r="C59" s="55"/>
      <c r="D59" s="55"/>
      <c r="E59" s="55"/>
      <c r="F59" s="55"/>
      <c r="G59" s="55"/>
      <c r="H59" s="55"/>
      <c r="I59" s="55"/>
      <c r="J59" s="55"/>
      <c r="K59" s="55"/>
      <c r="L59" s="56"/>
    </row>
    <row r="60" spans="2:12" s="25" customFormat="1" ht="94.5" hidden="1" customHeight="1" outlineLevel="1" x14ac:dyDescent="0.25">
      <c r="B60" s="36" t="s">
        <v>58</v>
      </c>
      <c r="C60" s="22"/>
      <c r="D60" s="19"/>
      <c r="E60" s="21"/>
      <c r="F60" s="17"/>
      <c r="G60" s="23"/>
      <c r="H60" s="22"/>
      <c r="I60" s="23"/>
      <c r="J60" s="24"/>
      <c r="K60" s="22"/>
      <c r="L60" s="35" t="s">
        <v>13</v>
      </c>
    </row>
    <row r="61" spans="2:12" s="25" customFormat="1" ht="85.5" hidden="1" customHeight="1" outlineLevel="1" x14ac:dyDescent="0.25">
      <c r="B61" s="36" t="s">
        <v>104</v>
      </c>
      <c r="C61" s="22"/>
      <c r="D61" s="19"/>
      <c r="E61" s="21"/>
      <c r="F61" s="17"/>
      <c r="G61" s="23"/>
      <c r="H61" s="22"/>
      <c r="I61" s="23"/>
      <c r="J61" s="24"/>
      <c r="K61" s="22"/>
      <c r="L61" s="35" t="s">
        <v>13</v>
      </c>
    </row>
    <row r="62" spans="2:12" s="25" customFormat="1" ht="100.5" hidden="1" customHeight="1" outlineLevel="1" x14ac:dyDescent="0.25">
      <c r="B62" s="36" t="s">
        <v>105</v>
      </c>
      <c r="C62" s="22"/>
      <c r="D62" s="19"/>
      <c r="E62" s="21"/>
      <c r="F62" s="17"/>
      <c r="G62" s="23"/>
      <c r="H62" s="22"/>
      <c r="I62" s="23"/>
      <c r="J62" s="24"/>
      <c r="K62" s="22"/>
      <c r="L62" s="35" t="s">
        <v>13</v>
      </c>
    </row>
    <row r="63" spans="2:12" ht="29.25" customHeight="1" collapsed="1" x14ac:dyDescent="0.2">
      <c r="B63" s="54" t="s">
        <v>81</v>
      </c>
      <c r="C63" s="55"/>
      <c r="D63" s="55"/>
      <c r="E63" s="55"/>
      <c r="F63" s="55"/>
      <c r="G63" s="55"/>
      <c r="H63" s="55"/>
      <c r="I63" s="55"/>
      <c r="J63" s="55"/>
      <c r="K63" s="55"/>
      <c r="L63" s="56"/>
    </row>
    <row r="64" spans="2:12" s="25" customFormat="1" ht="84" hidden="1" customHeight="1" outlineLevel="1" x14ac:dyDescent="0.25">
      <c r="B64" s="36" t="s">
        <v>106</v>
      </c>
      <c r="C64" s="22"/>
      <c r="D64" s="19"/>
      <c r="E64" s="21"/>
      <c r="F64" s="17"/>
      <c r="G64" s="23"/>
      <c r="H64" s="22"/>
      <c r="I64" s="23"/>
      <c r="J64" s="21"/>
      <c r="K64" s="22"/>
      <c r="L64" s="35" t="s">
        <v>13</v>
      </c>
    </row>
    <row r="65" spans="2:12" s="25" customFormat="1" ht="84" hidden="1" customHeight="1" outlineLevel="1" x14ac:dyDescent="0.25">
      <c r="B65" s="36" t="s">
        <v>107</v>
      </c>
      <c r="C65" s="22"/>
      <c r="D65" s="19"/>
      <c r="E65" s="21"/>
      <c r="F65" s="17"/>
      <c r="G65" s="23"/>
      <c r="H65" s="22"/>
      <c r="I65" s="23"/>
      <c r="J65" s="21"/>
      <c r="K65" s="22"/>
      <c r="L65" s="35" t="s">
        <v>13</v>
      </c>
    </row>
    <row r="66" spans="2:12" s="25" customFormat="1" ht="84" hidden="1" customHeight="1" outlineLevel="1" x14ac:dyDescent="0.25">
      <c r="B66" s="36" t="s">
        <v>108</v>
      </c>
      <c r="C66" s="22"/>
      <c r="D66" s="19"/>
      <c r="E66" s="21"/>
      <c r="F66" s="17"/>
      <c r="G66" s="23"/>
      <c r="H66" s="22"/>
      <c r="I66" s="23"/>
      <c r="J66" s="21"/>
      <c r="K66" s="22"/>
      <c r="L66" s="35" t="s">
        <v>13</v>
      </c>
    </row>
    <row r="67" spans="2:12" ht="29.25" customHeight="1" collapsed="1" x14ac:dyDescent="0.2">
      <c r="B67" s="54" t="s">
        <v>125</v>
      </c>
      <c r="C67" s="55"/>
      <c r="D67" s="55"/>
      <c r="E67" s="55"/>
      <c r="F67" s="55"/>
      <c r="G67" s="55"/>
      <c r="H67" s="55"/>
      <c r="I67" s="55"/>
      <c r="J67" s="55"/>
      <c r="K67" s="55"/>
      <c r="L67" s="56"/>
    </row>
    <row r="68" spans="2:12" s="25" customFormat="1" ht="94.5" hidden="1" customHeight="1" outlineLevel="1" x14ac:dyDescent="0.25">
      <c r="B68" s="36" t="s">
        <v>126</v>
      </c>
      <c r="C68" s="22"/>
      <c r="D68" s="19"/>
      <c r="E68" s="21"/>
      <c r="F68" s="17"/>
      <c r="G68" s="23"/>
      <c r="H68" s="22"/>
      <c r="I68" s="23"/>
      <c r="J68" s="24"/>
      <c r="K68" s="22"/>
      <c r="L68" s="35" t="s">
        <v>13</v>
      </c>
    </row>
    <row r="69" spans="2:12" s="25" customFormat="1" ht="85.5" hidden="1" customHeight="1" outlineLevel="1" x14ac:dyDescent="0.25">
      <c r="B69" s="36" t="s">
        <v>127</v>
      </c>
      <c r="C69" s="22"/>
      <c r="D69" s="19"/>
      <c r="E69" s="21"/>
      <c r="F69" s="17"/>
      <c r="G69" s="23"/>
      <c r="H69" s="22"/>
      <c r="I69" s="23"/>
      <c r="J69" s="24"/>
      <c r="K69" s="22"/>
      <c r="L69" s="35" t="s">
        <v>13</v>
      </c>
    </row>
    <row r="70" spans="2:12" s="25" customFormat="1" ht="100.5" hidden="1" customHeight="1" outlineLevel="1" x14ac:dyDescent="0.25">
      <c r="B70" s="36" t="s">
        <v>128</v>
      </c>
      <c r="C70" s="22"/>
      <c r="D70" s="19"/>
      <c r="E70" s="21"/>
      <c r="F70" s="17"/>
      <c r="G70" s="23"/>
      <c r="H70" s="22"/>
      <c r="I70" s="23"/>
      <c r="J70" s="24"/>
      <c r="K70" s="22"/>
      <c r="L70" s="35" t="s">
        <v>13</v>
      </c>
    </row>
  </sheetData>
  <mergeCells count="33">
    <mergeCell ref="B59:L59"/>
    <mergeCell ref="B63:L63"/>
    <mergeCell ref="B67:L67"/>
    <mergeCell ref="B39:L39"/>
    <mergeCell ref="B43:L43"/>
    <mergeCell ref="B47:L47"/>
    <mergeCell ref="B51:L51"/>
    <mergeCell ref="B55:L55"/>
    <mergeCell ref="B23:L23"/>
    <mergeCell ref="B31:L31"/>
    <mergeCell ref="B35:L35"/>
    <mergeCell ref="K1:L1"/>
    <mergeCell ref="K2:L2"/>
    <mergeCell ref="K3:L3"/>
    <mergeCell ref="D1:J3"/>
    <mergeCell ref="B7:L7"/>
    <mergeCell ref="B11:L11"/>
    <mergeCell ref="B19:L19"/>
    <mergeCell ref="B15:L15"/>
    <mergeCell ref="B27:L27"/>
    <mergeCell ref="B1:C3"/>
    <mergeCell ref="F5:F6"/>
    <mergeCell ref="B5:B6"/>
    <mergeCell ref="I5:I6"/>
    <mergeCell ref="J5:J6"/>
    <mergeCell ref="K5:K6"/>
    <mergeCell ref="L5:L6"/>
    <mergeCell ref="B4:L4"/>
    <mergeCell ref="C5:C6"/>
    <mergeCell ref="D5:D6"/>
    <mergeCell ref="E5:E6"/>
    <mergeCell ref="G5:G6"/>
    <mergeCell ref="H5:H6"/>
  </mergeCells>
  <hyperlinks>
    <hyperlink ref="B8" location="'DE-01'!A1" display="DE-01"/>
    <hyperlink ref="L8" location="'DE-01'!A1" display="Ver seguimiento"/>
    <hyperlink ref="B9" location="'DE-02'!A1" display="DE-02"/>
    <hyperlink ref="L9" location="'DE-02'!A1" display="Ver seguimiento"/>
    <hyperlink ref="B10" location="'DE-03'!A1" display="DE-03"/>
    <hyperlink ref="L10" location="'DE-03'!A1" display="Ver seguimiento"/>
    <hyperlink ref="B12" location="'HM-01'!A1" display="HM-01"/>
    <hyperlink ref="L12" location="'HM-01'!A1" display="Ver seguimiento"/>
    <hyperlink ref="B13" location="'HM-02'!A1" display="HM-02"/>
    <hyperlink ref="L13" location="'HM-02'!A1" display="Ver seguimiento"/>
    <hyperlink ref="B14" location="'HM-03'!A1" display="HM-03"/>
    <hyperlink ref="L14" location="'HM-03'!A1" display="Ver seguimiento"/>
    <hyperlink ref="B16" location="'CP-01'!A1" display="CP-01"/>
    <hyperlink ref="L16" location="'CP-01'!A1" display="Ver seguimiento"/>
    <hyperlink ref="B17" location="'CP-02'!A1" display="CP-02"/>
    <hyperlink ref="L17" location="'CP-02'!A1" display="Ver seguimiento"/>
    <hyperlink ref="B18" location="'CP-03'!A1" display="CP-03"/>
    <hyperlink ref="L18" location="'CP-03'!A1" display="Ver seguimiento"/>
    <hyperlink ref="B20" location="'TS-01'!A1" display="TS-01"/>
    <hyperlink ref="L20" location="'TS-01'!A1" display="Ver seguimiento"/>
    <hyperlink ref="B21" location="'TS-02'!A1" display="TS-02"/>
    <hyperlink ref="L21" location="'TS-02'!A1" display="Ver seguimiento"/>
    <hyperlink ref="B22" location="'TS-03'!A1" display="TS-03"/>
    <hyperlink ref="L22" location="'TS-03'!A1" display="Ver seguimiento"/>
    <hyperlink ref="B24" location="'VC-01'!A1" display="VC-01"/>
    <hyperlink ref="L24" location="'VC-01'!A1" display="Ver seguimiento"/>
    <hyperlink ref="B25" location="'VC-02'!A1" display="VC-02"/>
    <hyperlink ref="L25" location="'VC-02'!A1" display="Ver seguimiento"/>
    <hyperlink ref="B26" location="'VC-03'!A1" display="VC-03"/>
    <hyperlink ref="L26" location="'VC-03'!A1" display="Ver seguimiento"/>
    <hyperlink ref="B28" location="'GS-01'!A1" display="GS-01"/>
    <hyperlink ref="L28" location="'GS-01'!A1" display="Ver seguimiento"/>
    <hyperlink ref="B29" location="'GS-02'!A1" display="GS-02"/>
    <hyperlink ref="L29" location="'GS-02'!A1" display="Ver seguimiento"/>
    <hyperlink ref="B30" location="'GS-03'!A1" display="GS-03"/>
    <hyperlink ref="L30" location="'GS-03'!A1" display="Ver seguimiento"/>
    <hyperlink ref="B32" location="'CD-01'!A1" display="CD-01"/>
    <hyperlink ref="L32" location="'CD-01'!A1" display="Ver seguimiento"/>
    <hyperlink ref="B33" location="'CD-02'!A1" display="CD-02"/>
    <hyperlink ref="L33" location="'CD-02'!A1" display="Ver seguimiento"/>
    <hyperlink ref="B34" location="'CD-03'!A1" display="CD-03"/>
    <hyperlink ref="L34" location="'CD-03'!A1" display="Ver seguimiento"/>
    <hyperlink ref="B36" location="'DT-01'!A1" display="DT-01"/>
    <hyperlink ref="L36" location="'DT-01'!A1" display="Ver seguimiento"/>
    <hyperlink ref="B37" location="'DT-02'!A1" display="DT-02"/>
    <hyperlink ref="L37" location="'DT-02'!A1" display="Ver seguimiento"/>
    <hyperlink ref="B38" location="'DT-03'!A1" display="DT-03"/>
    <hyperlink ref="L38" location="'DT-03'!A1" display="Ver seguimiento"/>
    <hyperlink ref="B40" location="'GE-01'!A1" display="GE-01"/>
    <hyperlink ref="L40" location="'GE-01'!A1" display="Ver seguimiento"/>
    <hyperlink ref="B41" location="'GE-02'!A1" display="GE-02"/>
    <hyperlink ref="L41" location="'GE-02'!A1" display="Ver seguimiento"/>
    <hyperlink ref="B42" location="'GE-03'!A1" display="GE-03"/>
    <hyperlink ref="L42" location="'GE-03'!A1" display="Ver seguimiento"/>
    <hyperlink ref="B44" location="'GH-01'!A1" display="GH-01"/>
    <hyperlink ref="L44" location="'GH-01'!A1" display="Ver seguimiento"/>
    <hyperlink ref="B45" location="'GH-02'!A1" display="GH-02"/>
    <hyperlink ref="L45" location="'GH-02'!A1" display="Ver seguimiento"/>
    <hyperlink ref="B46" location="'GH-03'!A1" display="GH-03"/>
    <hyperlink ref="L46" location="'GH-03'!A1" display="Ver seguimiento"/>
    <hyperlink ref="B48" location="'AD-01'!A1" display="AD-01"/>
    <hyperlink ref="L48" location="'AD-01'!A1" display="Ver seguimiento"/>
    <hyperlink ref="B49" location="'AD-02'!A1" display="AD-02"/>
    <hyperlink ref="L49" location="'AD-02'!A1" display="Ver seguimiento"/>
    <hyperlink ref="B50" location="'AD-03'!A1" display="AD-03"/>
    <hyperlink ref="L50" location="'AD-03'!A1" display="Ver seguimiento"/>
    <hyperlink ref="B52" location="'RF-01'!A1" display="RF-01"/>
    <hyperlink ref="L52" location="'RF-01'!A1" display="Ver seguimiento"/>
    <hyperlink ref="B53" location="'RF-02'!A1" display="RF-02"/>
    <hyperlink ref="L53" location="'RF-02'!A1" display="Ver seguimiento"/>
    <hyperlink ref="B54" location="'RF-03'!A1" display="RF-03"/>
    <hyperlink ref="L54" location="'RF-03'!A1" display="Ver seguimiento"/>
    <hyperlink ref="B56" location="'GD-01'!A1" display="GD-01"/>
    <hyperlink ref="L56" location="'GD-01'!A1" display="Ver seguimiento"/>
    <hyperlink ref="B57" location="'GD-02'!A1" display="GD-02"/>
    <hyperlink ref="L57" location="'GD-02'!A1" display="Ver seguimiento"/>
    <hyperlink ref="B58" location="'GD-03'!A1" display="GD-03"/>
    <hyperlink ref="L58" location="'GD-03'!A1" display="Ver seguimiento"/>
    <hyperlink ref="B60" location="'SI-01'!A1" display="SI-01"/>
    <hyperlink ref="L60" location="'SI-01'!A1" display="Ver seguimiento"/>
    <hyperlink ref="B61" location="'SI-02'!A1" display="SI-02"/>
    <hyperlink ref="L61" location="'SI-02'!A1" display="Ver seguimiento"/>
    <hyperlink ref="B62" location="'SI-03'!A1" display="SI-03"/>
    <hyperlink ref="L62" location="'SJ-03'!A1" display="Ver seguimiento"/>
    <hyperlink ref="B64" location="'SJ-01'!A1" display="SJ-01"/>
    <hyperlink ref="L64" location="'SJ-01'!A1" display="Ver seguimiento"/>
    <hyperlink ref="B65" location="'SJ-02'!A1" display="SJ-02"/>
    <hyperlink ref="L65" location="'SJ-02'!A1" display="Ver seguimiento"/>
    <hyperlink ref="B66" location="'SJ-03'!A1" display="SJ-03"/>
    <hyperlink ref="L66" location="'SJ-03'!A1" display="Ver seguimiento"/>
    <hyperlink ref="B68" location="'EM-01'!A1" display="EM-01"/>
    <hyperlink ref="L68" location="'EM-01'!A1" display="Ver seguimiento"/>
    <hyperlink ref="B69" location="'EM-02'!A1" display="EM-02"/>
    <hyperlink ref="L69" location="'EM-02'!A1" display="Ver seguimiento"/>
    <hyperlink ref="B70" location="'EM-03'!A1" display="EM-03"/>
    <hyperlink ref="L70" location="'EM-03'!A1" display="Ver seguimiento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listas!$D$2:$D$4</xm:f>
          </x14:formula1>
          <xm:sqref>E64:E66 E60:E62 E56:E58 E52:E54 E48:E50 E44:E46 E40:E42 E36:E38 E32:E34 E28:E30 E24:E26 E20:E22 E16:E18 E12:E14 E68:E70</xm:sqref>
        </x14:dataValidation>
        <x14:dataValidation type="list" allowBlank="1" showInputMessage="1" showErrorMessage="1">
          <x14:formula1>
            <xm:f>listas!$E$2:$E$4</xm:f>
          </x14:formula1>
          <xm:sqref>I64:I66 I60:I62 I56:I58 I52:I54 I48:I50 I44:I46 I40:I42 I36:I38 I32:I34 I28:I30 I24:I26 I20:I22 I16:I18 I12:I14 I68:I70</xm:sqref>
        </x14:dataValidation>
        <x14:dataValidation type="list" allowBlank="1" showInputMessage="1" showErrorMessage="1">
          <x14:formula1>
            <xm:f>listas!$F$2:$F$7</xm:f>
          </x14:formula1>
          <xm:sqref>F24:F26 F12:F14 F36:F38 F16:F18 F20:F22 F28:F30 F32:F34 F64:F66 F68:F70 F60:F62 F56:F58 F52:F54 F48:F50 F44:F46 F40:F42</xm:sqref>
        </x14:dataValidation>
        <x14:dataValidation type="list" allowBlank="1" showInputMessage="1" showErrorMessage="1">
          <x14:formula1>
            <xm:f>listas!$G$2:$G$6</xm:f>
          </x14:formula1>
          <xm:sqref>K64:K66 K60:K62 K56:K58 K52:K54 K48:K50 K44:K46 K40:K42 K36:K38 K32:K34 K28:K30 K24:K26 K20:K22 K16:K18 K12:K14 K68:K70</xm:sqref>
        </x14:dataValidation>
        <x14:dataValidation type="list" allowBlank="1" showInputMessage="1" showErrorMessage="1">
          <x14:formula1>
            <xm:f>[2]listas!#REF!</xm:f>
          </x14:formula1>
          <xm:sqref>K8:K10 I8:I10 E8:F10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54" priority="3" operator="containsText" text="MEDIDO A TIEMPO">
      <formula>NOT(ISERROR(SEARCH("MEDIDO A TIEMPO",J12)))</formula>
    </cfRule>
    <cfRule type="containsText" dxfId="153" priority="4" operator="containsText" text="MEDIDO EXTEMPORÁNEAMENTE">
      <formula>NOT(ISERROR(SEARCH("MEDIDO EXTEMPORÁNEAMENTE",J12)))</formula>
    </cfRule>
    <cfRule type="cellIs" dxfId="152" priority="5" operator="lessThan">
      <formula>0</formula>
    </cfRule>
    <cfRule type="cellIs" dxfId="151" priority="6" operator="greaterThan">
      <formula>10</formula>
    </cfRule>
    <cfRule type="cellIs" dxfId="15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5AE451A3-F576-4B6A-8D26-777D96C787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E49AA33D-50FC-4AE2-9858-E121E3FD1C2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49" priority="3" operator="containsText" text="MEDIDO A TIEMPO">
      <formula>NOT(ISERROR(SEARCH("MEDIDO A TIEMPO",J12)))</formula>
    </cfRule>
    <cfRule type="containsText" dxfId="148" priority="4" operator="containsText" text="MEDIDO EXTEMPORÁNEAMENTE">
      <formula>NOT(ISERROR(SEARCH("MEDIDO EXTEMPORÁNEAMENTE",J12)))</formula>
    </cfRule>
    <cfRule type="cellIs" dxfId="147" priority="5" operator="lessThan">
      <formula>0</formula>
    </cfRule>
    <cfRule type="cellIs" dxfId="146" priority="6" operator="greaterThan">
      <formula>10</formula>
    </cfRule>
    <cfRule type="cellIs" dxfId="14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2EACE6B-4C8D-4530-85FF-6C4914B1CC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6DEACD30-BC3E-4222-A702-A1C1556EFAC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44" priority="3" operator="containsText" text="MEDIDO A TIEMPO">
      <formula>NOT(ISERROR(SEARCH("MEDIDO A TIEMPO",J12)))</formula>
    </cfRule>
    <cfRule type="containsText" dxfId="143" priority="4" operator="containsText" text="MEDIDO EXTEMPORÁNEAMENTE">
      <formula>NOT(ISERROR(SEARCH("MEDIDO EXTEMPORÁNEAMENTE",J12)))</formula>
    </cfRule>
    <cfRule type="cellIs" dxfId="142" priority="5" operator="lessThan">
      <formula>0</formula>
    </cfRule>
    <cfRule type="cellIs" dxfId="141" priority="6" operator="greaterThan">
      <formula>10</formula>
    </cfRule>
    <cfRule type="cellIs" dxfId="14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D99A510-CF5D-4E55-94F1-7B7E7A5D72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42C1888B-97EF-4957-BC3D-3785B86FA6D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39" priority="3" operator="containsText" text="MEDIDO A TIEMPO">
      <formula>NOT(ISERROR(SEARCH("MEDIDO A TIEMPO",J12)))</formula>
    </cfRule>
    <cfRule type="containsText" dxfId="138" priority="4" operator="containsText" text="MEDIDO EXTEMPORÁNEAMENTE">
      <formula>NOT(ISERROR(SEARCH("MEDIDO EXTEMPORÁNEAMENTE",J12)))</formula>
    </cfRule>
    <cfRule type="cellIs" dxfId="137" priority="5" operator="lessThan">
      <formula>0</formula>
    </cfRule>
    <cfRule type="cellIs" dxfId="136" priority="6" operator="greaterThan">
      <formula>10</formula>
    </cfRule>
    <cfRule type="cellIs" dxfId="13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6A838328-BB08-4C15-BFFE-A02460F5FE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524BE292-E650-4EEB-9FA1-46B83AACC0B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34" priority="3" operator="containsText" text="MEDIDO A TIEMPO">
      <formula>NOT(ISERROR(SEARCH("MEDIDO A TIEMPO",J12)))</formula>
    </cfRule>
    <cfRule type="containsText" dxfId="133" priority="4" operator="containsText" text="MEDIDO EXTEMPORÁNEAMENTE">
      <formula>NOT(ISERROR(SEARCH("MEDIDO EXTEMPORÁNEAMENTE",J12)))</formula>
    </cfRule>
    <cfRule type="cellIs" dxfId="132" priority="5" operator="lessThan">
      <formula>0</formula>
    </cfRule>
    <cfRule type="cellIs" dxfId="131" priority="6" operator="greaterThan">
      <formula>10</formula>
    </cfRule>
    <cfRule type="cellIs" dxfId="13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5F1D7847-6B84-4D68-9533-21D8817CA8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1BB5EF59-92E4-4D78-9071-229C454EFB1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29" priority="3" operator="containsText" text="MEDIDO A TIEMPO">
      <formula>NOT(ISERROR(SEARCH("MEDIDO A TIEMPO",J12)))</formula>
    </cfRule>
    <cfRule type="containsText" dxfId="128" priority="4" operator="containsText" text="MEDIDO EXTEMPORÁNEAMENTE">
      <formula>NOT(ISERROR(SEARCH("MEDIDO EXTEMPORÁNEAMENTE",J12)))</formula>
    </cfRule>
    <cfRule type="cellIs" dxfId="127" priority="5" operator="lessThan">
      <formula>0</formula>
    </cfRule>
    <cfRule type="cellIs" dxfId="126" priority="6" operator="greaterThan">
      <formula>10</formula>
    </cfRule>
    <cfRule type="cellIs" dxfId="12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6F945EC0-9CE1-4F36-B5A1-280481CBF8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90619E4-9BB6-43A1-A074-D396CFD059D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24" priority="3" operator="containsText" text="MEDIDO A TIEMPO">
      <formula>NOT(ISERROR(SEARCH("MEDIDO A TIEMPO",J12)))</formula>
    </cfRule>
    <cfRule type="containsText" dxfId="123" priority="4" operator="containsText" text="MEDIDO EXTEMPORÁNEAMENTE">
      <formula>NOT(ISERROR(SEARCH("MEDIDO EXTEMPORÁNEAMENTE",J12)))</formula>
    </cfRule>
    <cfRule type="cellIs" dxfId="122" priority="5" operator="lessThan">
      <formula>0</formula>
    </cfRule>
    <cfRule type="cellIs" dxfId="121" priority="6" operator="greaterThan">
      <formula>10</formula>
    </cfRule>
    <cfRule type="cellIs" dxfId="12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C492CE5B-DC72-44F7-8F61-AFFEE91D27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7D0250BE-977D-42A9-AC4B-4E6B282FD9E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19" priority="3" operator="containsText" text="MEDIDO A TIEMPO">
      <formula>NOT(ISERROR(SEARCH("MEDIDO A TIEMPO",J12)))</formula>
    </cfRule>
    <cfRule type="containsText" dxfId="118" priority="4" operator="containsText" text="MEDIDO EXTEMPORÁNEAMENTE">
      <formula>NOT(ISERROR(SEARCH("MEDIDO EXTEMPORÁNEAMENTE",J12)))</formula>
    </cfRule>
    <cfRule type="cellIs" dxfId="117" priority="5" operator="lessThan">
      <formula>0</formula>
    </cfRule>
    <cfRule type="cellIs" dxfId="116" priority="6" operator="greaterThan">
      <formula>10</formula>
    </cfRule>
    <cfRule type="cellIs" dxfId="11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EBFDE54-BDE1-466E-9912-91A8C0191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5AD561F0-2EFF-4B55-A696-56E320213D2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14" priority="3" operator="containsText" text="MEDIDO A TIEMPO">
      <formula>NOT(ISERROR(SEARCH("MEDIDO A TIEMPO",J12)))</formula>
    </cfRule>
    <cfRule type="containsText" dxfId="113" priority="4" operator="containsText" text="MEDIDO EXTEMPORÁNEAMENTE">
      <formula>NOT(ISERROR(SEARCH("MEDIDO EXTEMPORÁNEAMENTE",J12)))</formula>
    </cfRule>
    <cfRule type="cellIs" dxfId="112" priority="5" operator="lessThan">
      <formula>0</formula>
    </cfRule>
    <cfRule type="cellIs" dxfId="111" priority="6" operator="greaterThan">
      <formula>10</formula>
    </cfRule>
    <cfRule type="cellIs" dxfId="11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C3976185-3D97-4C59-9399-1A105DE0F1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43C19919-5297-4E56-9E15-6C2EC5B51BB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09" priority="3" operator="containsText" text="MEDIDO A TIEMPO">
      <formula>NOT(ISERROR(SEARCH("MEDIDO A TIEMPO",J12)))</formula>
    </cfRule>
    <cfRule type="containsText" dxfId="108" priority="4" operator="containsText" text="MEDIDO EXTEMPORÁNEAMENTE">
      <formula>NOT(ISERROR(SEARCH("MEDIDO EXTEMPORÁNEAMENTE",J12)))</formula>
    </cfRule>
    <cfRule type="cellIs" dxfId="107" priority="5" operator="lessThan">
      <formula>0</formula>
    </cfRule>
    <cfRule type="cellIs" dxfId="106" priority="6" operator="greaterThan">
      <formula>10</formula>
    </cfRule>
    <cfRule type="cellIs" dxfId="10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DB4E6487-5F3D-4FEE-AE1E-68F865D58E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BAD77842-2C72-4B7B-9BAB-F63AAEE8B3C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zoomScale="60" zoomScaleNormal="60" workbookViewId="0"/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7:M17"/>
    <mergeCell ref="H3:J3"/>
    <mergeCell ref="D3:G3"/>
    <mergeCell ref="L11:M11"/>
    <mergeCell ref="L12:M12"/>
    <mergeCell ref="L13:M13"/>
    <mergeCell ref="L16:M16"/>
    <mergeCell ref="J11:K11"/>
    <mergeCell ref="K3:L3"/>
    <mergeCell ref="L14:M14"/>
    <mergeCell ref="L15:M15"/>
  </mergeCells>
  <conditionalFormatting sqref="D12:G17">
    <cfRule type="expression" priority="1">
      <formula>$D$12:$D$15&lt;1</formula>
    </cfRule>
  </conditionalFormatting>
  <conditionalFormatting sqref="J12:J17">
    <cfRule type="containsText" dxfId="239" priority="3" operator="containsText" text="MEDIDO A TIEMPO">
      <formula>NOT(ISERROR(SEARCH("MEDIDO A TIEMPO",J12)))</formula>
    </cfRule>
    <cfRule type="containsText" dxfId="238" priority="4" operator="containsText" text="MEDIDO EXTEMPORÁNEAMENTE">
      <formula>NOT(ISERROR(SEARCH("MEDIDO EXTEMPORÁNEAMENTE",J12)))</formula>
    </cfRule>
    <cfRule type="cellIs" dxfId="237" priority="5" operator="lessThan">
      <formula>0</formula>
    </cfRule>
    <cfRule type="cellIs" dxfId="236" priority="6" operator="greaterThan">
      <formula>10</formula>
    </cfRule>
    <cfRule type="cellIs" dxfId="235" priority="7" operator="between">
      <formula>0</formula>
      <formula>10</formula>
    </cfRule>
  </conditionalFormatting>
  <dataValidations disablePrompts="1"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B90CDD25-5706-474C-89D6-61253BE161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F602B700-9F4B-4920-AB67-CBC9E1F2BA0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04" priority="3" operator="containsText" text="MEDIDO A TIEMPO">
      <formula>NOT(ISERROR(SEARCH("MEDIDO A TIEMPO",J12)))</formula>
    </cfRule>
    <cfRule type="containsText" dxfId="103" priority="4" operator="containsText" text="MEDIDO EXTEMPORÁNEAMENTE">
      <formula>NOT(ISERROR(SEARCH("MEDIDO EXTEMPORÁNEAMENTE",J12)))</formula>
    </cfRule>
    <cfRule type="cellIs" dxfId="102" priority="5" operator="lessThan">
      <formula>0</formula>
    </cfRule>
    <cfRule type="cellIs" dxfId="101" priority="6" operator="greaterThan">
      <formula>10</formula>
    </cfRule>
    <cfRule type="cellIs" dxfId="10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8C1D81E-4A79-4636-944C-37A35E2640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E7235B6-D680-4FFF-8CD1-59DF474E2EA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99" priority="3" operator="containsText" text="MEDIDO A TIEMPO">
      <formula>NOT(ISERROR(SEARCH("MEDIDO A TIEMPO",J12)))</formula>
    </cfRule>
    <cfRule type="containsText" dxfId="98" priority="4" operator="containsText" text="MEDIDO EXTEMPORÁNEAMENTE">
      <formula>NOT(ISERROR(SEARCH("MEDIDO EXTEMPORÁNEAMENTE",J12)))</formula>
    </cfRule>
    <cfRule type="cellIs" dxfId="97" priority="5" operator="lessThan">
      <formula>0</formula>
    </cfRule>
    <cfRule type="cellIs" dxfId="96" priority="6" operator="greaterThan">
      <formula>10</formula>
    </cfRule>
    <cfRule type="cellIs" dxfId="9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C3A09D5C-429B-4299-BD3F-5A025C76A2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FD55C8CD-2B72-4695-9EE0-2133CFCB1EE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94" priority="3" operator="containsText" text="MEDIDO A TIEMPO">
      <formula>NOT(ISERROR(SEARCH("MEDIDO A TIEMPO",J12)))</formula>
    </cfRule>
    <cfRule type="containsText" dxfId="93" priority="4" operator="containsText" text="MEDIDO EXTEMPORÁNEAMENTE">
      <formula>NOT(ISERROR(SEARCH("MEDIDO EXTEMPORÁNEAMENTE",J12)))</formula>
    </cfRule>
    <cfRule type="cellIs" dxfId="92" priority="5" operator="lessThan">
      <formula>0</formula>
    </cfRule>
    <cfRule type="cellIs" dxfId="91" priority="6" operator="greaterThan">
      <formula>10</formula>
    </cfRule>
    <cfRule type="cellIs" dxfId="9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BC84342-6831-46DB-BF36-9F30109076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B94B488A-367F-477D-A89D-26E883730EE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89" priority="3" operator="containsText" text="MEDIDO A TIEMPO">
      <formula>NOT(ISERROR(SEARCH("MEDIDO A TIEMPO",J12)))</formula>
    </cfRule>
    <cfRule type="containsText" dxfId="88" priority="4" operator="containsText" text="MEDIDO EXTEMPORÁNEAMENTE">
      <formula>NOT(ISERROR(SEARCH("MEDIDO EXTEMPORÁNEAMENTE",J12)))</formula>
    </cfRule>
    <cfRule type="cellIs" dxfId="87" priority="5" operator="lessThan">
      <formula>0</formula>
    </cfRule>
    <cfRule type="cellIs" dxfId="86" priority="6" operator="greaterThan">
      <formula>10</formula>
    </cfRule>
    <cfRule type="cellIs" dxfId="8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33476EA3-B282-4B87-9BFD-3560FEEBD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517203E-86E1-4AE5-9E15-3C87168657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84" priority="3" operator="containsText" text="MEDIDO A TIEMPO">
      <formula>NOT(ISERROR(SEARCH("MEDIDO A TIEMPO",J12)))</formula>
    </cfRule>
    <cfRule type="containsText" dxfId="83" priority="4" operator="containsText" text="MEDIDO EXTEMPORÁNEAMENTE">
      <formula>NOT(ISERROR(SEARCH("MEDIDO EXTEMPORÁNEAMENTE",J12)))</formula>
    </cfRule>
    <cfRule type="cellIs" dxfId="82" priority="5" operator="lessThan">
      <formula>0</formula>
    </cfRule>
    <cfRule type="cellIs" dxfId="81" priority="6" operator="greaterThan">
      <formula>10</formula>
    </cfRule>
    <cfRule type="cellIs" dxfId="8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2D799BFD-16D0-4EFD-99B6-40FB34E926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2F5F9C19-64BF-49D5-B10D-CF17C3C314C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79" priority="3" operator="containsText" text="MEDIDO A TIEMPO">
      <formula>NOT(ISERROR(SEARCH("MEDIDO A TIEMPO",J12)))</formula>
    </cfRule>
    <cfRule type="containsText" dxfId="78" priority="4" operator="containsText" text="MEDIDO EXTEMPORÁNEAMENTE">
      <formula>NOT(ISERROR(SEARCH("MEDIDO EXTEMPORÁNEAMENTE",J12)))</formula>
    </cfRule>
    <cfRule type="cellIs" dxfId="77" priority="5" operator="lessThan">
      <formula>0</formula>
    </cfRule>
    <cfRule type="cellIs" dxfId="76" priority="6" operator="greaterThan">
      <formula>10</formula>
    </cfRule>
    <cfRule type="cellIs" dxfId="7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E5024C41-86D0-44F5-AFA6-80A24B415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630136A4-4341-4892-8A63-FA76ABC62C2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74" priority="3" operator="containsText" text="MEDIDO A TIEMPO">
      <formula>NOT(ISERROR(SEARCH("MEDIDO A TIEMPO",J12)))</formula>
    </cfRule>
    <cfRule type="containsText" dxfId="73" priority="4" operator="containsText" text="MEDIDO EXTEMPORÁNEAMENTE">
      <formula>NOT(ISERROR(SEARCH("MEDIDO EXTEMPORÁNEAMENTE",J12)))</formula>
    </cfRule>
    <cfRule type="cellIs" dxfId="72" priority="5" operator="lessThan">
      <formula>0</formula>
    </cfRule>
    <cfRule type="cellIs" dxfId="71" priority="6" operator="greaterThan">
      <formula>10</formula>
    </cfRule>
    <cfRule type="cellIs" dxfId="7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21CC3EA7-8DC1-4C60-B3C3-67721A654D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13212D0-B1B5-4D1C-8312-6C9AE5C55C0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69" priority="3" operator="containsText" text="MEDIDO A TIEMPO">
      <formula>NOT(ISERROR(SEARCH("MEDIDO A TIEMPO",J12)))</formula>
    </cfRule>
    <cfRule type="containsText" dxfId="68" priority="4" operator="containsText" text="MEDIDO EXTEMPORÁNEAMENTE">
      <formula>NOT(ISERROR(SEARCH("MEDIDO EXTEMPORÁNEAMENTE",J12)))</formula>
    </cfRule>
    <cfRule type="cellIs" dxfId="67" priority="5" operator="lessThan">
      <formula>0</formula>
    </cfRule>
    <cfRule type="cellIs" dxfId="66" priority="6" operator="greaterThan">
      <formula>10</formula>
    </cfRule>
    <cfRule type="cellIs" dxfId="6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220948C9-0306-4B9B-90AB-392AA942C8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3FF08352-8A6E-4216-9736-0220A81C862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64" priority="3" operator="containsText" text="MEDIDO A TIEMPO">
      <formula>NOT(ISERROR(SEARCH("MEDIDO A TIEMPO",J12)))</formula>
    </cfRule>
    <cfRule type="containsText" dxfId="63" priority="4" operator="containsText" text="MEDIDO EXTEMPORÁNEAMENTE">
      <formula>NOT(ISERROR(SEARCH("MEDIDO EXTEMPORÁNEAMENTE",J12)))</formula>
    </cfRule>
    <cfRule type="cellIs" dxfId="62" priority="5" operator="lessThan">
      <formula>0</formula>
    </cfRule>
    <cfRule type="cellIs" dxfId="61" priority="6" operator="greaterThan">
      <formula>10</formula>
    </cfRule>
    <cfRule type="cellIs" dxfId="6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538232E0-E4F2-4B8D-9994-FA1059ADBF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BC3C41B0-3981-4405-AB36-30C7AA8ED26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59" priority="3" operator="containsText" text="MEDIDO A TIEMPO">
      <formula>NOT(ISERROR(SEARCH("MEDIDO A TIEMPO",J12)))</formula>
    </cfRule>
    <cfRule type="containsText" dxfId="58" priority="4" operator="containsText" text="MEDIDO EXTEMPORÁNEAMENTE">
      <formula>NOT(ISERROR(SEARCH("MEDIDO EXTEMPORÁNEAMENTE",J12)))</formula>
    </cfRule>
    <cfRule type="cellIs" dxfId="57" priority="5" operator="lessThan">
      <formula>0</formula>
    </cfRule>
    <cfRule type="cellIs" dxfId="56" priority="6" operator="greaterThan">
      <formula>10</formula>
    </cfRule>
    <cfRule type="cellIs" dxfId="5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DE9AF3B-C683-44B1-B449-F2C4EEBA4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73C2ADB-D16D-4E8F-9BFD-23BA8820116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/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234" priority="3" operator="containsText" text="MEDIDO A TIEMPO">
      <formula>NOT(ISERROR(SEARCH("MEDIDO A TIEMPO",J12)))</formula>
    </cfRule>
    <cfRule type="containsText" dxfId="233" priority="4" operator="containsText" text="MEDIDO EXTEMPORÁNEAMENTE">
      <formula>NOT(ISERROR(SEARCH("MEDIDO EXTEMPORÁNEAMENTE",J12)))</formula>
    </cfRule>
    <cfRule type="cellIs" dxfId="232" priority="5" operator="lessThan">
      <formula>0</formula>
    </cfRule>
    <cfRule type="cellIs" dxfId="231" priority="6" operator="greaterThan">
      <formula>10</formula>
    </cfRule>
    <cfRule type="cellIs" dxfId="23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FC19B906-3112-4DBC-ADA2-46E349E0AA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C4C46AB-F396-49BD-AD26-C9FCDBB82F7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54" priority="3" operator="containsText" text="MEDIDO A TIEMPO">
      <formula>NOT(ISERROR(SEARCH("MEDIDO A TIEMPO",J12)))</formula>
    </cfRule>
    <cfRule type="containsText" dxfId="53" priority="4" operator="containsText" text="MEDIDO EXTEMPORÁNEAMENTE">
      <formula>NOT(ISERROR(SEARCH("MEDIDO EXTEMPORÁNEAMENTE",J12)))</formula>
    </cfRule>
    <cfRule type="cellIs" dxfId="52" priority="5" operator="lessThan">
      <formula>0</formula>
    </cfRule>
    <cfRule type="cellIs" dxfId="51" priority="6" operator="greaterThan">
      <formula>10</formula>
    </cfRule>
    <cfRule type="cellIs" dxfId="5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9A0B2D3-028C-4755-AEF5-E2DFFF1EEB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D648E6E1-A890-4A4D-B825-51F881792FD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49" priority="3" operator="containsText" text="MEDIDO A TIEMPO">
      <formula>NOT(ISERROR(SEARCH("MEDIDO A TIEMPO",J12)))</formula>
    </cfRule>
    <cfRule type="containsText" dxfId="48" priority="4" operator="containsText" text="MEDIDO EXTEMPORÁNEAMENTE">
      <formula>NOT(ISERROR(SEARCH("MEDIDO EXTEMPORÁNEAMENTE",J12)))</formula>
    </cfRule>
    <cfRule type="cellIs" dxfId="47" priority="5" operator="lessThan">
      <formula>0</formula>
    </cfRule>
    <cfRule type="cellIs" dxfId="46" priority="6" operator="greaterThan">
      <formula>10</formula>
    </cfRule>
    <cfRule type="cellIs" dxfId="4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445B7B7-AC2D-4CF6-9E4E-B62D9B00D8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D14A4A84-A77A-4812-8ECD-2E303FD2B3C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44" priority="3" operator="containsText" text="MEDIDO A TIEMPO">
      <formula>NOT(ISERROR(SEARCH("MEDIDO A TIEMPO",J12)))</formula>
    </cfRule>
    <cfRule type="containsText" dxfId="43" priority="4" operator="containsText" text="MEDIDO EXTEMPORÁNEAMENTE">
      <formula>NOT(ISERROR(SEARCH("MEDIDO EXTEMPORÁNEAMENTE",J12)))</formula>
    </cfRule>
    <cfRule type="cellIs" dxfId="42" priority="5" operator="lessThan">
      <formula>0</formula>
    </cfRule>
    <cfRule type="cellIs" dxfId="41" priority="6" operator="greaterThan">
      <formula>10</formula>
    </cfRule>
    <cfRule type="cellIs" dxfId="4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CDBCD41-78EA-481A-A723-44FDD80522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D9C3CEB5-AF11-4D83-BDDA-3F8890E0ED9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39" priority="3" operator="containsText" text="MEDIDO A TIEMPO">
      <formula>NOT(ISERROR(SEARCH("MEDIDO A TIEMPO",J12)))</formula>
    </cfRule>
    <cfRule type="containsText" dxfId="38" priority="4" operator="containsText" text="MEDIDO EXTEMPORÁNEAMENTE">
      <formula>NOT(ISERROR(SEARCH("MEDIDO EXTEMPORÁNEAMENTE",J12)))</formula>
    </cfRule>
    <cfRule type="cellIs" dxfId="37" priority="5" operator="lessThan">
      <formula>0</formula>
    </cfRule>
    <cfRule type="cellIs" dxfId="36" priority="6" operator="greaterThan">
      <formula>10</formula>
    </cfRule>
    <cfRule type="cellIs" dxfId="3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525CF6D0-3EEE-40D8-BCED-4F01CADB9E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4A0FE1B0-B944-498B-91CF-2533C254D74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34" priority="3" operator="containsText" text="MEDIDO A TIEMPO">
      <formula>NOT(ISERROR(SEARCH("MEDIDO A TIEMPO",J12)))</formula>
    </cfRule>
    <cfRule type="containsText" dxfId="33" priority="4" operator="containsText" text="MEDIDO EXTEMPORÁNEAMENTE">
      <formula>NOT(ISERROR(SEARCH("MEDIDO EXTEMPORÁNEAMENTE",J12)))</formula>
    </cfRule>
    <cfRule type="cellIs" dxfId="32" priority="5" operator="lessThan">
      <formula>0</formula>
    </cfRule>
    <cfRule type="cellIs" dxfId="31" priority="6" operator="greaterThan">
      <formula>10</formula>
    </cfRule>
    <cfRule type="cellIs" dxfId="3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6E91E687-9348-42CE-A4D0-4D28120D17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BA64581C-9052-4A49-921D-16F9FCA57BA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29" priority="3" operator="containsText" text="MEDIDO A TIEMPO">
      <formula>NOT(ISERROR(SEARCH("MEDIDO A TIEMPO",J12)))</formula>
    </cfRule>
    <cfRule type="containsText" dxfId="28" priority="4" operator="containsText" text="MEDIDO EXTEMPORÁNEAMENTE">
      <formula>NOT(ISERROR(SEARCH("MEDIDO EXTEMPORÁNEAMENTE",J12)))</formula>
    </cfRule>
    <cfRule type="cellIs" dxfId="27" priority="5" operator="lessThan">
      <formula>0</formula>
    </cfRule>
    <cfRule type="cellIs" dxfId="26" priority="6" operator="greaterThan">
      <formula>10</formula>
    </cfRule>
    <cfRule type="cellIs" dxfId="2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084CC3F-0109-4994-AE84-2552409A73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0323E987-5376-4554-935B-7085D9F1D6F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24" priority="3" operator="containsText" text="MEDIDO A TIEMPO">
      <formula>NOT(ISERROR(SEARCH("MEDIDO A TIEMPO",J12)))</formula>
    </cfRule>
    <cfRule type="containsText" dxfId="23" priority="4" operator="containsText" text="MEDIDO EXTEMPORÁNEAMENTE">
      <formula>NOT(ISERROR(SEARCH("MEDIDO EXTEMPORÁNEAMENTE",J12)))</formula>
    </cfRule>
    <cfRule type="cellIs" dxfId="22" priority="5" operator="lessThan">
      <formula>0</formula>
    </cfRule>
    <cfRule type="cellIs" dxfId="21" priority="6" operator="greaterThan">
      <formula>10</formula>
    </cfRule>
    <cfRule type="cellIs" dxfId="2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8CFDE42-33A7-4B1F-AEF6-9EBD7C6ECA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C8AE1B06-717E-47BB-A777-8A8AAC0A741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9" priority="3" operator="containsText" text="MEDIDO A TIEMPO">
      <formula>NOT(ISERROR(SEARCH("MEDIDO A TIEMPO",J12)))</formula>
    </cfRule>
    <cfRule type="containsText" dxfId="18" priority="4" operator="containsText" text="MEDIDO EXTEMPORÁNEAMENTE">
      <formula>NOT(ISERROR(SEARCH("MEDIDO EXTEMPORÁNEAMENTE",J12)))</formula>
    </cfRule>
    <cfRule type="cellIs" dxfId="17" priority="5" operator="lessThan">
      <formula>0</formula>
    </cfRule>
    <cfRule type="cellIs" dxfId="16" priority="6" operator="greaterThan">
      <formula>10</formula>
    </cfRule>
    <cfRule type="cellIs" dxfId="1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C92A2EF7-2005-4A4E-A9B9-C9D87347D2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28118D32-5846-43B9-A77E-7196D6F4005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14" priority="3" operator="containsText" text="MEDIDO A TIEMPO">
      <formula>NOT(ISERROR(SEARCH("MEDIDO A TIEMPO",J12)))</formula>
    </cfRule>
    <cfRule type="containsText" dxfId="13" priority="4" operator="containsText" text="MEDIDO EXTEMPORÁNEAMENTE">
      <formula>NOT(ISERROR(SEARCH("MEDIDO EXTEMPORÁNEAMENTE",J12)))</formula>
    </cfRule>
    <cfRule type="cellIs" dxfId="12" priority="5" operator="lessThan">
      <formula>0</formula>
    </cfRule>
    <cfRule type="cellIs" dxfId="11" priority="6" operator="greaterThan">
      <formula>10</formula>
    </cfRule>
    <cfRule type="cellIs" dxfId="1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3C27D4AA-1BEB-4CD3-BA9E-BBFD890F22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B2D7A0CF-8778-4952-B393-ED5BE6E228D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9" priority="3" operator="containsText" text="MEDIDO A TIEMPO">
      <formula>NOT(ISERROR(SEARCH("MEDIDO A TIEMPO",J12)))</formula>
    </cfRule>
    <cfRule type="containsText" dxfId="8" priority="4" operator="containsText" text="MEDIDO EXTEMPORÁNEAMENTE">
      <formula>NOT(ISERROR(SEARCH("MEDIDO EXTEMPORÁNEAMENTE",J12)))</formula>
    </cfRule>
    <cfRule type="cellIs" dxfId="7" priority="5" operator="lessThan">
      <formula>0</formula>
    </cfRule>
    <cfRule type="cellIs" dxfId="6" priority="6" operator="greaterThan">
      <formula>10</formula>
    </cfRule>
    <cfRule type="cellIs" dxfId="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522EF8C5-B7EF-4BF3-AA3D-E846375BB3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82DB5170-853F-4C05-B7E6-23F33D6B959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229" priority="3" operator="containsText" text="MEDIDO A TIEMPO">
      <formula>NOT(ISERROR(SEARCH("MEDIDO A TIEMPO",J12)))</formula>
    </cfRule>
    <cfRule type="containsText" dxfId="228" priority="4" operator="containsText" text="MEDIDO EXTEMPORÁNEAMENTE">
      <formula>NOT(ISERROR(SEARCH("MEDIDO EXTEMPORÁNEAMENTE",J12)))</formula>
    </cfRule>
    <cfRule type="cellIs" dxfId="227" priority="5" operator="lessThan">
      <formula>0</formula>
    </cfRule>
    <cfRule type="cellIs" dxfId="226" priority="6" operator="greaterThan">
      <formula>10</formula>
    </cfRule>
    <cfRule type="cellIs" dxfId="22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D9E6CD42-4F48-42B1-812D-3E7BB48D5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D5A449F4-32E2-4876-9E18-2547175FAE3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2:M12"/>
    <mergeCell ref="D3:G3"/>
    <mergeCell ref="H3:J3"/>
    <mergeCell ref="K3:L3"/>
    <mergeCell ref="J11:K11"/>
    <mergeCell ref="L11:M11"/>
    <mergeCell ref="L13:M13"/>
    <mergeCell ref="L14:M14"/>
    <mergeCell ref="L15:M15"/>
    <mergeCell ref="L16:M16"/>
    <mergeCell ref="L17:M17"/>
  </mergeCells>
  <conditionalFormatting sqref="D12:G17">
    <cfRule type="expression" priority="1">
      <formula>$D$12:$D$15&lt;1</formula>
    </cfRule>
  </conditionalFormatting>
  <conditionalFormatting sqref="J12:J17">
    <cfRule type="containsText" dxfId="4" priority="3" operator="containsText" text="MEDIDO A TIEMPO">
      <formula>NOT(ISERROR(SEARCH("MEDIDO A TIEMPO",J12)))</formula>
    </cfRule>
    <cfRule type="containsText" dxfId="3" priority="4" operator="containsText" text="MEDIDO EXTEMPORÁNEAMENTE">
      <formula>NOT(ISERROR(SEARCH("MEDIDO EXTEMPORÁNEAMENTE",J12)))</formula>
    </cfRule>
    <cfRule type="cellIs" dxfId="2" priority="5" operator="lessThan">
      <formula>0</formula>
    </cfRule>
    <cfRule type="cellIs" dxfId="1" priority="6" operator="greaterThan">
      <formula>10</formula>
    </cfRule>
    <cfRule type="cellIs" dxfId="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64683A80-E582-4D24-80F6-367D290769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0E26C5EB-292D-4140-9BCB-4B4DC148699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tabSelected="1" topLeftCell="E1" zoomScaleNormal="100" workbookViewId="0">
      <selection activeCell="R26" sqref="R26"/>
    </sheetView>
  </sheetViews>
  <sheetFormatPr baseColWidth="10" defaultRowHeight="15" x14ac:dyDescent="0.25"/>
  <cols>
    <col min="3" max="3" width="21" bestFit="1" customWidth="1"/>
    <col min="4" max="7" width="20.42578125" bestFit="1" customWidth="1"/>
    <col min="8" max="8" width="2.42578125" customWidth="1"/>
    <col min="9" max="9" width="2.5703125" customWidth="1"/>
    <col min="10" max="10" width="14" customWidth="1"/>
    <col min="17" max="17" width="2.42578125" customWidth="1"/>
    <col min="19" max="19" width="34.28515625" customWidth="1"/>
  </cols>
  <sheetData>
    <row r="1" spans="1:19" x14ac:dyDescent="0.25">
      <c r="A1" s="73" t="s">
        <v>140</v>
      </c>
      <c r="B1" s="74"/>
      <c r="C1" s="38" t="s">
        <v>141</v>
      </c>
      <c r="D1" s="38" t="s">
        <v>141</v>
      </c>
      <c r="E1" s="38" t="s">
        <v>141</v>
      </c>
      <c r="F1" s="38" t="s">
        <v>141</v>
      </c>
      <c r="G1" s="38" t="s">
        <v>141</v>
      </c>
      <c r="H1" s="41"/>
      <c r="S1" s="45" t="s">
        <v>146</v>
      </c>
    </row>
    <row r="2" spans="1:19" x14ac:dyDescent="0.25">
      <c r="A2" s="74"/>
      <c r="B2" s="74"/>
      <c r="C2" s="39" t="s">
        <v>139</v>
      </c>
      <c r="D2" s="39" t="s">
        <v>139</v>
      </c>
      <c r="E2" s="39" t="s">
        <v>139</v>
      </c>
      <c r="F2" s="39" t="s">
        <v>139</v>
      </c>
      <c r="G2" s="39" t="s">
        <v>139</v>
      </c>
      <c r="H2" s="42"/>
      <c r="S2" s="46" t="s">
        <v>142</v>
      </c>
    </row>
    <row r="3" spans="1:19" x14ac:dyDescent="0.25">
      <c r="A3" s="75">
        <v>2021</v>
      </c>
      <c r="B3" s="38" t="s">
        <v>135</v>
      </c>
      <c r="C3" s="40">
        <v>0</v>
      </c>
      <c r="D3" s="40">
        <v>0</v>
      </c>
      <c r="E3" s="40">
        <v>0</v>
      </c>
      <c r="F3" s="40">
        <v>0</v>
      </c>
      <c r="G3" s="40">
        <v>0</v>
      </c>
      <c r="H3" s="43"/>
      <c r="S3" s="47" t="s">
        <v>143</v>
      </c>
    </row>
    <row r="4" spans="1:19" x14ac:dyDescent="0.25">
      <c r="A4" s="75"/>
      <c r="B4" s="38" t="s">
        <v>136</v>
      </c>
      <c r="C4" s="40">
        <v>0</v>
      </c>
      <c r="D4" s="40">
        <v>0</v>
      </c>
      <c r="E4" s="40">
        <v>0</v>
      </c>
      <c r="F4" s="40">
        <v>0</v>
      </c>
      <c r="G4" s="40">
        <v>0</v>
      </c>
      <c r="H4" s="43"/>
      <c r="S4" s="48" t="s">
        <v>144</v>
      </c>
    </row>
    <row r="5" spans="1:19" x14ac:dyDescent="0.25">
      <c r="A5" s="75"/>
      <c r="B5" s="38" t="s">
        <v>137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3"/>
      <c r="S5" s="47" t="s">
        <v>145</v>
      </c>
    </row>
    <row r="6" spans="1:19" x14ac:dyDescent="0.25">
      <c r="A6" s="75"/>
      <c r="B6" s="38" t="s">
        <v>138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3"/>
    </row>
    <row r="7" spans="1:19" x14ac:dyDescent="0.25">
      <c r="A7" s="75">
        <v>2022</v>
      </c>
      <c r="B7" s="38" t="s">
        <v>135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3"/>
    </row>
    <row r="8" spans="1:19" x14ac:dyDescent="0.25">
      <c r="A8" s="75"/>
      <c r="B8" s="38" t="s">
        <v>136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3"/>
    </row>
    <row r="9" spans="1:19" x14ac:dyDescent="0.25">
      <c r="A9" s="75"/>
      <c r="B9" s="38" t="s">
        <v>137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3"/>
    </row>
    <row r="10" spans="1:19" x14ac:dyDescent="0.25">
      <c r="A10" s="75"/>
      <c r="B10" s="38" t="s">
        <v>138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3"/>
    </row>
    <row r="11" spans="1:19" x14ac:dyDescent="0.25">
      <c r="A11" s="76">
        <v>2023</v>
      </c>
      <c r="B11" s="38" t="s">
        <v>135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3"/>
    </row>
    <row r="12" spans="1:19" x14ac:dyDescent="0.25">
      <c r="A12" s="77"/>
      <c r="B12" s="38" t="s">
        <v>136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3"/>
    </row>
    <row r="13" spans="1:19" x14ac:dyDescent="0.25">
      <c r="A13" s="77"/>
      <c r="B13" s="38" t="s">
        <v>137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3"/>
    </row>
    <row r="14" spans="1:19" x14ac:dyDescent="0.25">
      <c r="A14" s="77"/>
      <c r="B14" s="38" t="s">
        <v>138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3"/>
    </row>
    <row r="15" spans="1:19" x14ac:dyDescent="0.25">
      <c r="A15" s="75">
        <v>2024</v>
      </c>
      <c r="B15" s="38" t="s">
        <v>135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4"/>
    </row>
    <row r="16" spans="1:19" x14ac:dyDescent="0.25">
      <c r="A16" s="75"/>
      <c r="B16" s="38" t="s">
        <v>136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4"/>
    </row>
    <row r="17" spans="1:8" x14ac:dyDescent="0.25">
      <c r="A17" s="75"/>
      <c r="B17" s="38" t="s">
        <v>137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4"/>
    </row>
    <row r="18" spans="1:8" x14ac:dyDescent="0.25">
      <c r="A18" s="75"/>
      <c r="B18" s="38" t="s">
        <v>138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4"/>
    </row>
    <row r="22" spans="1:8" ht="29.25" customHeight="1" x14ac:dyDescent="0.25"/>
    <row r="23" spans="1:8" ht="15.75" customHeight="1" x14ac:dyDescent="0.25"/>
    <row r="24" spans="1:8" ht="15" customHeight="1" x14ac:dyDescent="0.25"/>
  </sheetData>
  <mergeCells count="5">
    <mergeCell ref="A1:B2"/>
    <mergeCell ref="A3:A6"/>
    <mergeCell ref="A7:A10"/>
    <mergeCell ref="A11:A14"/>
    <mergeCell ref="A15:A18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224" priority="3" operator="containsText" text="MEDIDO A TIEMPO">
      <formula>NOT(ISERROR(SEARCH("MEDIDO A TIEMPO",J12)))</formula>
    </cfRule>
    <cfRule type="containsText" dxfId="223" priority="4" operator="containsText" text="MEDIDO EXTEMPORÁNEAMENTE">
      <formula>NOT(ISERROR(SEARCH("MEDIDO EXTEMPORÁNEAMENTE",J12)))</formula>
    </cfRule>
    <cfRule type="cellIs" dxfId="222" priority="5" operator="lessThan">
      <formula>0</formula>
    </cfRule>
    <cfRule type="cellIs" dxfId="221" priority="6" operator="greaterThan">
      <formula>10</formula>
    </cfRule>
    <cfRule type="cellIs" dxfId="22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BDA0DB74-310A-44C8-B661-CEBD185EEB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AC81322B-7BF3-461F-8123-CE2AA7EB314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219" priority="3" operator="containsText" text="MEDIDO A TIEMPO">
      <formula>NOT(ISERROR(SEARCH("MEDIDO A TIEMPO",J12)))</formula>
    </cfRule>
    <cfRule type="containsText" dxfId="218" priority="4" operator="containsText" text="MEDIDO EXTEMPORÁNEAMENTE">
      <formula>NOT(ISERROR(SEARCH("MEDIDO EXTEMPORÁNEAMENTE",J12)))</formula>
    </cfRule>
    <cfRule type="cellIs" dxfId="217" priority="5" operator="lessThan">
      <formula>0</formula>
    </cfRule>
    <cfRule type="cellIs" dxfId="216" priority="6" operator="greaterThan">
      <formula>10</formula>
    </cfRule>
    <cfRule type="cellIs" dxfId="21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FCDC76D-171B-4887-9231-95B7082A99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A794C7F6-8909-4D13-8BF6-C08231DFB98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214" priority="3" operator="containsText" text="MEDIDO A TIEMPO">
      <formula>NOT(ISERROR(SEARCH("MEDIDO A TIEMPO",J12)))</formula>
    </cfRule>
    <cfRule type="containsText" dxfId="213" priority="4" operator="containsText" text="MEDIDO EXTEMPORÁNEAMENTE">
      <formula>NOT(ISERROR(SEARCH("MEDIDO EXTEMPORÁNEAMENTE",J12)))</formula>
    </cfRule>
    <cfRule type="cellIs" dxfId="212" priority="5" operator="lessThan">
      <formula>0</formula>
    </cfRule>
    <cfRule type="cellIs" dxfId="211" priority="6" operator="greaterThan">
      <formula>10</formula>
    </cfRule>
    <cfRule type="cellIs" dxfId="210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923FD57-70A4-4DC7-8146-CFBA198AC4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96C457B0-6D51-472A-96E0-14E0EBE6584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XFD1048576"/>
    </sheetView>
  </sheetViews>
  <sheetFormatPr baseColWidth="10" defaultColWidth="0" defaultRowHeight="15" x14ac:dyDescent="0.25"/>
  <cols>
    <col min="1" max="1" width="1.42578125" customWidth="1"/>
    <col min="2" max="2" width="1.7109375" customWidth="1"/>
    <col min="3" max="3" width="3" customWidth="1"/>
    <col min="4" max="4" width="23.7109375" style="2" customWidth="1"/>
    <col min="5" max="5" width="21.140625" style="2" customWidth="1"/>
    <col min="6" max="6" width="19.140625" style="2" customWidth="1"/>
    <col min="7" max="7" width="25.5703125" style="2" customWidth="1"/>
    <col min="8" max="8" width="22.5703125" style="2" customWidth="1"/>
    <col min="9" max="9" width="25.28515625" style="2" customWidth="1"/>
    <col min="10" max="10" width="47.7109375" style="2" customWidth="1"/>
    <col min="11" max="11" width="11.7109375" style="2" customWidth="1"/>
    <col min="12" max="12" width="48.42578125" customWidth="1"/>
    <col min="13" max="13" width="30.5703125" customWidth="1"/>
    <col min="14" max="14" width="1.28515625" customWidth="1"/>
    <col min="15" max="15" width="1.7109375" customWidth="1"/>
    <col min="16" max="19" width="0" hidden="1" customWidth="1"/>
    <col min="20" max="16384" width="11.42578125" hidden="1"/>
  </cols>
  <sheetData>
    <row r="1" spans="2:15" ht="9.75" customHeight="1" x14ac:dyDescent="0.25"/>
    <row r="2" spans="2:15" ht="9.9499999999999993" customHeight="1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</row>
    <row r="3" spans="2:15" ht="79.5" customHeight="1" x14ac:dyDescent="0.25">
      <c r="B3" s="3"/>
      <c r="D3" s="66" t="s">
        <v>110</v>
      </c>
      <c r="E3" s="66"/>
      <c r="F3" s="66"/>
      <c r="G3" s="66"/>
      <c r="H3" s="66" t="s">
        <v>67</v>
      </c>
      <c r="I3" s="66"/>
      <c r="J3" s="66"/>
      <c r="K3" s="66" t="s">
        <v>109</v>
      </c>
      <c r="L3" s="66"/>
      <c r="O3" s="3"/>
    </row>
    <row r="4" spans="2:15" x14ac:dyDescent="0.25">
      <c r="B4" s="3"/>
      <c r="O4" s="3"/>
    </row>
    <row r="5" spans="2:15" ht="167.25" customHeight="1" x14ac:dyDescent="0.25">
      <c r="B5" s="3"/>
      <c r="O5" s="3"/>
    </row>
    <row r="6" spans="2:15" x14ac:dyDescent="0.25">
      <c r="B6" s="3"/>
      <c r="O6" s="3"/>
    </row>
    <row r="7" spans="2:15" x14ac:dyDescent="0.25">
      <c r="B7" s="3"/>
      <c r="O7" s="3"/>
    </row>
    <row r="8" spans="2:15" ht="89.25" customHeight="1" x14ac:dyDescent="0.25">
      <c r="B8" s="3"/>
      <c r="O8" s="3"/>
    </row>
    <row r="9" spans="2:15" ht="30" customHeight="1" x14ac:dyDescent="0.25">
      <c r="B9" s="3"/>
      <c r="O9" s="3"/>
    </row>
    <row r="10" spans="2:15" ht="7.5" customHeight="1" x14ac:dyDescent="0.25">
      <c r="B10" s="3"/>
      <c r="O10" s="3"/>
    </row>
    <row r="11" spans="2:15" s="32" customFormat="1" ht="82.5" customHeight="1" x14ac:dyDescent="0.2">
      <c r="B11" s="31"/>
      <c r="D11" s="10" t="s">
        <v>65</v>
      </c>
      <c r="E11" s="10" t="s">
        <v>62</v>
      </c>
      <c r="F11" s="10" t="s">
        <v>64</v>
      </c>
      <c r="G11" s="10" t="s">
        <v>112</v>
      </c>
      <c r="H11" s="11" t="s">
        <v>10</v>
      </c>
      <c r="I11" s="11" t="s">
        <v>9</v>
      </c>
      <c r="J11" s="67" t="s">
        <v>66</v>
      </c>
      <c r="K11" s="68"/>
      <c r="L11" s="67" t="s">
        <v>111</v>
      </c>
      <c r="M11" s="68"/>
      <c r="N11" s="33"/>
      <c r="O11" s="31"/>
    </row>
    <row r="12" spans="2:15" s="1" customFormat="1" ht="57.75" customHeight="1" x14ac:dyDescent="0.25">
      <c r="B12" s="5"/>
      <c r="D12" s="12"/>
      <c r="E12" s="12"/>
      <c r="F12" s="13"/>
      <c r="G12" s="13"/>
      <c r="H12" s="14" t="str">
        <f>IF(OR(F12="",G12=""),"",(F12/G12))</f>
        <v/>
      </c>
      <c r="I12" s="14"/>
      <c r="J12" s="15">
        <f ca="1">IF(ISBLANK(E12),-SUM(TODAY()-D12),SUM(D12-E12))</f>
        <v>-45694</v>
      </c>
      <c r="K12" s="30">
        <f ca="1">J12</f>
        <v>-45694</v>
      </c>
      <c r="L12" s="69"/>
      <c r="M12" s="70"/>
      <c r="N12" s="8"/>
      <c r="O12" s="5"/>
    </row>
    <row r="13" spans="2:15" ht="49.5" customHeight="1" x14ac:dyDescent="0.25">
      <c r="B13" s="3"/>
      <c r="D13" s="12"/>
      <c r="E13" s="12"/>
      <c r="F13" s="13"/>
      <c r="G13" s="13"/>
      <c r="H13" s="14" t="str">
        <f t="shared" ref="H13:H17" si="0">IF(OR(F13="",G13=""),"",(F13/G13))</f>
        <v/>
      </c>
      <c r="I13" s="14"/>
      <c r="J13" s="15">
        <f t="shared" ref="J13:J17" ca="1" si="1">IF(ISBLANK(E13),-SUM(TODAY()-D13),SUM(D13-E13))</f>
        <v>-45694</v>
      </c>
      <c r="K13" s="30">
        <f t="shared" ref="K13:K17" ca="1" si="2">J13</f>
        <v>-45694</v>
      </c>
      <c r="L13" s="71"/>
      <c r="M13" s="72"/>
      <c r="N13" s="8"/>
      <c r="O13" s="3"/>
    </row>
    <row r="14" spans="2:15" ht="49.5" customHeight="1" x14ac:dyDescent="0.25">
      <c r="B14" s="3"/>
      <c r="D14" s="12"/>
      <c r="E14" s="12"/>
      <c r="F14" s="13"/>
      <c r="G14" s="13"/>
      <c r="H14" s="14" t="str">
        <f t="shared" si="0"/>
        <v/>
      </c>
      <c r="I14" s="14"/>
      <c r="J14" s="15">
        <f t="shared" ca="1" si="1"/>
        <v>-45694</v>
      </c>
      <c r="K14" s="30">
        <f t="shared" ca="1" si="2"/>
        <v>-45694</v>
      </c>
      <c r="L14" s="71"/>
      <c r="M14" s="72"/>
      <c r="N14" s="8"/>
      <c r="O14" s="3"/>
    </row>
    <row r="15" spans="2:15" ht="49.5" customHeight="1" x14ac:dyDescent="0.25">
      <c r="B15" s="3"/>
      <c r="D15" s="12"/>
      <c r="E15" s="12"/>
      <c r="F15" s="13"/>
      <c r="G15" s="13"/>
      <c r="H15" s="14" t="str">
        <f t="shared" si="0"/>
        <v/>
      </c>
      <c r="I15" s="14"/>
      <c r="J15" s="15">
        <f t="shared" ca="1" si="1"/>
        <v>-45694</v>
      </c>
      <c r="K15" s="30">
        <f t="shared" ca="1" si="2"/>
        <v>-45694</v>
      </c>
      <c r="L15" s="71"/>
      <c r="M15" s="72"/>
      <c r="N15" s="8"/>
      <c r="O15" s="3"/>
    </row>
    <row r="16" spans="2:15" ht="44.25" customHeight="1" x14ac:dyDescent="0.25">
      <c r="B16" s="3"/>
      <c r="D16" s="12"/>
      <c r="E16" s="12"/>
      <c r="F16" s="13"/>
      <c r="G16" s="13"/>
      <c r="H16" s="14" t="str">
        <f t="shared" si="0"/>
        <v/>
      </c>
      <c r="I16" s="14"/>
      <c r="J16" s="15">
        <f t="shared" ca="1" si="1"/>
        <v>-45694</v>
      </c>
      <c r="K16" s="30">
        <f t="shared" ca="1" si="2"/>
        <v>-45694</v>
      </c>
      <c r="L16" s="69"/>
      <c r="M16" s="70"/>
      <c r="N16" s="8"/>
      <c r="O16" s="3"/>
    </row>
    <row r="17" spans="2:15" ht="54.75" customHeight="1" x14ac:dyDescent="0.25">
      <c r="B17" s="3"/>
      <c r="D17" s="12"/>
      <c r="E17" s="12"/>
      <c r="F17" s="13"/>
      <c r="G17" s="13"/>
      <c r="H17" s="14" t="str">
        <f t="shared" si="0"/>
        <v/>
      </c>
      <c r="I17" s="14"/>
      <c r="J17" s="15">
        <f t="shared" ca="1" si="1"/>
        <v>-45694</v>
      </c>
      <c r="K17" s="30">
        <f t="shared" ca="1" si="2"/>
        <v>-45694</v>
      </c>
      <c r="L17" s="64"/>
      <c r="M17" s="65"/>
      <c r="O17" s="3"/>
    </row>
    <row r="18" spans="2:15" ht="7.5" customHeight="1" x14ac:dyDescent="0.25">
      <c r="B18" s="3"/>
      <c r="C18" s="3"/>
      <c r="D18" s="6"/>
      <c r="E18" s="6"/>
      <c r="F18" s="6"/>
      <c r="G18" s="6"/>
      <c r="H18" s="6"/>
      <c r="I18" s="6"/>
      <c r="J18" s="6"/>
      <c r="K18" s="6"/>
      <c r="L18" s="7"/>
      <c r="M18" s="7"/>
      <c r="N18" s="3"/>
      <c r="O18" s="3"/>
    </row>
  </sheetData>
  <mergeCells count="11">
    <mergeCell ref="L13:M13"/>
    <mergeCell ref="L14:M14"/>
    <mergeCell ref="L15:M15"/>
    <mergeCell ref="L16:M16"/>
    <mergeCell ref="L17:M17"/>
    <mergeCell ref="L12:M12"/>
    <mergeCell ref="D3:G3"/>
    <mergeCell ref="H3:J3"/>
    <mergeCell ref="K3:L3"/>
    <mergeCell ref="J11:K11"/>
    <mergeCell ref="L11:M11"/>
  </mergeCells>
  <conditionalFormatting sqref="D12:G17">
    <cfRule type="expression" priority="1">
      <formula>$D$12:$D$15&lt;1</formula>
    </cfRule>
  </conditionalFormatting>
  <conditionalFormatting sqref="J12:J17">
    <cfRule type="containsText" dxfId="209" priority="3" operator="containsText" text="MEDIDO A TIEMPO">
      <formula>NOT(ISERROR(SEARCH("MEDIDO A TIEMPO",J12)))</formula>
    </cfRule>
    <cfRule type="containsText" dxfId="208" priority="4" operator="containsText" text="MEDIDO EXTEMPORÁNEAMENTE">
      <formula>NOT(ISERROR(SEARCH("MEDIDO EXTEMPORÁNEAMENTE",J12)))</formula>
    </cfRule>
    <cfRule type="cellIs" dxfId="207" priority="5" operator="lessThan">
      <formula>0</formula>
    </cfRule>
    <cfRule type="cellIs" dxfId="206" priority="6" operator="greaterThan">
      <formula>10</formula>
    </cfRule>
    <cfRule type="cellIs" dxfId="205" priority="7" operator="between">
      <formula>0</formula>
      <formula>10</formula>
    </cfRule>
  </conditionalFormatting>
  <dataValidations count="1">
    <dataValidation type="date" operator="greaterThanOrEqual" allowBlank="1" showInputMessage="1" showErrorMessage="1" errorTitle="ERROR" error="Ingrese solo la fecha de hoy" prompt="Ingrese solo la fecha de hoy" sqref="E12:E17">
      <formula1>TODAY()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D8CC4BE0-479C-4087-AE2B-301AD84C18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$I$12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H12:H17</xm:sqref>
        </x14:conditionalFormatting>
        <x14:conditionalFormatting xmlns:xm="http://schemas.microsoft.com/office/excel/2006/main">
          <x14:cfRule type="iconSet" priority="2" id="{0C1DF342-3639-441B-B9BD-14329759EF6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K12:K17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51</vt:i4>
      </vt:variant>
    </vt:vector>
  </HeadingPairs>
  <TitlesOfParts>
    <vt:vector size="51" baseType="lpstr">
      <vt:lpstr>listas</vt:lpstr>
      <vt:lpstr>FICHA DE INDICADORES</vt:lpstr>
      <vt:lpstr>DE-01</vt:lpstr>
      <vt:lpstr>DE-02</vt:lpstr>
      <vt:lpstr>DE-03</vt:lpstr>
      <vt:lpstr>HM-01</vt:lpstr>
      <vt:lpstr>HM-02</vt:lpstr>
      <vt:lpstr>HM-03</vt:lpstr>
      <vt:lpstr>CP-01</vt:lpstr>
      <vt:lpstr>CP-02</vt:lpstr>
      <vt:lpstr>CP-03</vt:lpstr>
      <vt:lpstr>TS-01</vt:lpstr>
      <vt:lpstr>TS-02</vt:lpstr>
      <vt:lpstr>TS-03</vt:lpstr>
      <vt:lpstr>VC-01</vt:lpstr>
      <vt:lpstr>VC-02</vt:lpstr>
      <vt:lpstr>VC-03</vt:lpstr>
      <vt:lpstr>GS-01</vt:lpstr>
      <vt:lpstr>GS-02</vt:lpstr>
      <vt:lpstr>GS-03</vt:lpstr>
      <vt:lpstr>CD-01</vt:lpstr>
      <vt:lpstr>CD-02</vt:lpstr>
      <vt:lpstr>CD-03</vt:lpstr>
      <vt:lpstr>DT-01</vt:lpstr>
      <vt:lpstr>DT-02</vt:lpstr>
      <vt:lpstr>DT-03</vt:lpstr>
      <vt:lpstr>GE-01</vt:lpstr>
      <vt:lpstr>GE-02</vt:lpstr>
      <vt:lpstr>GE-03</vt:lpstr>
      <vt:lpstr>GH-01</vt:lpstr>
      <vt:lpstr>GH-02</vt:lpstr>
      <vt:lpstr>GH-03</vt:lpstr>
      <vt:lpstr>AD-01</vt:lpstr>
      <vt:lpstr>AD-02</vt:lpstr>
      <vt:lpstr>AD-03</vt:lpstr>
      <vt:lpstr>RF-01</vt:lpstr>
      <vt:lpstr>RF-02</vt:lpstr>
      <vt:lpstr>RF-03</vt:lpstr>
      <vt:lpstr>GD-01</vt:lpstr>
      <vt:lpstr>GD-02</vt:lpstr>
      <vt:lpstr>GD-03</vt:lpstr>
      <vt:lpstr>SI-01</vt:lpstr>
      <vt:lpstr>SI-02</vt:lpstr>
      <vt:lpstr>SI-03</vt:lpstr>
      <vt:lpstr>SJ-01</vt:lpstr>
      <vt:lpstr>SJ-02</vt:lpstr>
      <vt:lpstr>SJ-03</vt:lpstr>
      <vt:lpstr>EM-01</vt:lpstr>
      <vt:lpstr>EM-02</vt:lpstr>
      <vt:lpstr>EM-03</vt:lpstr>
      <vt:lpstr>Datos de Tendencias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Yaned Adiela Guisao Lopez</cp:lastModifiedBy>
  <cp:lastPrinted>2014-09-04T18:56:49Z</cp:lastPrinted>
  <dcterms:created xsi:type="dcterms:W3CDTF">2014-08-19T13:32:25Z</dcterms:created>
  <dcterms:modified xsi:type="dcterms:W3CDTF">2025-02-06T12:48:31Z</dcterms:modified>
</cp:coreProperties>
</file>